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440" windowHeight="12300" tabRatio="919" activeTab="1"/>
  </bookViews>
  <sheets>
    <sheet name="Portada" sheetId="11" r:id="rId1"/>
    <sheet name="Datos proyecto" sheetId="10" r:id="rId2"/>
    <sheet name="Aparatos y Equipos" sheetId="19" r:id="rId3"/>
    <sheet name="Edificación e instalaciones" sheetId="20" r:id="rId4"/>
    <sheet name="Instalaciones renovables" sheetId="21" r:id="rId5"/>
    <sheet name="Activos inmateriales" sheetId="22" r:id="rId6"/>
    <sheet name="Hoja resumen" sheetId="15" r:id="rId7"/>
    <sheet name="Listas" sheetId="6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5" l="1"/>
  <c r="D5" i="15"/>
  <c r="D6" i="22"/>
  <c r="D13" i="21"/>
  <c r="D18" i="21" s="1"/>
  <c r="D4" i="21" s="1"/>
  <c r="D6" i="15" s="1"/>
  <c r="L10" i="21"/>
  <c r="K10" i="21"/>
  <c r="J10" i="21"/>
  <c r="I10" i="21"/>
  <c r="D10" i="21"/>
  <c r="K9" i="21"/>
  <c r="L9" i="21" s="1"/>
  <c r="J9" i="21"/>
  <c r="I9" i="21"/>
  <c r="K8" i="21"/>
  <c r="L8" i="21" s="1"/>
  <c r="J8" i="21"/>
  <c r="I8" i="21"/>
  <c r="K7" i="21"/>
  <c r="L7" i="21" s="1"/>
  <c r="J7" i="21"/>
  <c r="I7" i="21"/>
  <c r="K6" i="21"/>
  <c r="L6" i="21" s="1"/>
  <c r="J6" i="21"/>
  <c r="I6" i="21"/>
  <c r="K5" i="21"/>
  <c r="L5" i="21" s="1"/>
  <c r="J5" i="21"/>
  <c r="I5" i="21"/>
  <c r="K4" i="21"/>
  <c r="L4" i="21" s="1"/>
  <c r="J4" i="21"/>
  <c r="I4" i="21"/>
  <c r="D6" i="20" l="1"/>
  <c r="D5" i="19"/>
  <c r="D8" i="15" l="1"/>
  <c r="E6" i="15" l="1"/>
  <c r="E5" i="15" l="1"/>
  <c r="E7" i="15"/>
  <c r="D9" i="10"/>
  <c r="E8" i="15" l="1"/>
</calcChain>
</file>

<file path=xl/sharedStrings.xml><?xml version="1.0" encoding="utf-8"?>
<sst xmlns="http://schemas.openxmlformats.org/spreadsheetml/2006/main" count="2901" uniqueCount="1743">
  <si>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</si>
  <si>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</si>
  <si>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</si>
  <si>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</si>
  <si>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</si>
  <si>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</si>
  <si>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</si>
  <si>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</si>
  <si>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</si>
  <si>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</si>
  <si>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</si>
  <si>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</si>
  <si>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</si>
  <si>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</si>
  <si>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</si>
  <si>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</si>
  <si>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</si>
  <si>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</si>
  <si>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</si>
  <si>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</si>
  <si>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</si>
  <si>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</si>
  <si>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</si>
  <si>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</si>
  <si>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</si>
  <si>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</si>
  <si>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</si>
  <si>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</si>
  <si>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</si>
  <si>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</si>
  <si>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</si>
  <si>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</si>
  <si>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</si>
  <si>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</si>
  <si>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</si>
  <si>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</si>
  <si>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</si>
  <si>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</si>
  <si>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</si>
  <si>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</si>
  <si>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</si>
  <si>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</si>
  <si>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</si>
  <si>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</si>
  <si>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</si>
  <si>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</si>
  <si>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</si>
  <si>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</si>
  <si>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</si>
  <si>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</si>
  <si>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</si>
  <si>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</si>
  <si>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</si>
  <si>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</si>
  <si>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</si>
  <si>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</si>
  <si>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</si>
  <si>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</si>
  <si>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</si>
  <si>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</si>
  <si>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</si>
  <si>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</si>
  <si>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</si>
  <si>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</si>
  <si>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</si>
  <si>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</si>
  <si>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</si>
  <si>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</si>
  <si>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</si>
  <si>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</si>
  <si>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</si>
  <si>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</si>
  <si>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</si>
  <si>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</si>
  <si>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</si>
  <si>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</si>
  <si>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</si>
  <si>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</si>
  <si>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</si>
  <si>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</si>
  <si>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</si>
  <si>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</si>
  <si>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</si>
  <si>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</si>
  <si>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</si>
  <si>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</si>
  <si>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</si>
  <si>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</si>
  <si>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</si>
  <si>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</si>
  <si>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</si>
  <si>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</si>
  <si>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</si>
  <si>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</si>
  <si>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</si>
  <si>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</si>
  <si>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</si>
  <si>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</si>
  <si>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</si>
  <si>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</si>
  <si>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</si>
  <si>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</si>
  <si>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</si>
  <si>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</si>
  <si>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</si>
  <si>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</si>
  <si>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</si>
  <si>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</si>
  <si>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</si>
  <si>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</si>
  <si>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</si>
  <si>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</si>
  <si>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</si>
  <si>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</si>
  <si>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</si>
  <si>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</si>
  <si>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</si>
  <si>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</si>
  <si>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</si>
  <si>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</si>
  <si>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</si>
  <si>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</si>
  <si>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</si>
  <si>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</si>
  <si>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</si>
  <si>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</si>
  <si>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</si>
  <si>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</si>
  <si>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</si>
  <si>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</si>
  <si>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</si>
  <si>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</si>
  <si>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</si>
  <si>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</si>
  <si>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</si>
  <si>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</si>
  <si>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</si>
  <si>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</si>
  <si>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</si>
  <si>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</si>
  <si>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</si>
  <si>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</si>
  <si>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</si>
  <si>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</si>
  <si>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</si>
  <si>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</si>
  <si>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</si>
  <si>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</si>
  <si>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</si>
  <si>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</si>
  <si>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</si>
  <si>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</si>
  <si>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</si>
  <si>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</si>
  <si>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</si>
  <si>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</si>
  <si>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</si>
  <si>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</si>
  <si>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</si>
  <si>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</si>
  <si>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</si>
  <si>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</si>
  <si>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</si>
  <si>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</si>
  <si>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</si>
  <si>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</si>
  <si>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</si>
  <si>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</si>
  <si>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</si>
  <si>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</si>
  <si>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</si>
  <si>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</si>
  <si>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</si>
  <si>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</si>
  <si>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</si>
  <si>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</si>
  <si>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</si>
  <si>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</si>
  <si>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</si>
  <si>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</si>
  <si>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</si>
  <si>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</si>
  <si>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</si>
  <si>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</si>
  <si>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</si>
  <si>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</si>
  <si>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</si>
  <si>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</si>
  <si>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</si>
  <si>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</si>
  <si>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</si>
  <si>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</si>
  <si>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</si>
  <si>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</si>
  <si>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</si>
  <si>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</si>
  <si>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</si>
  <si>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</si>
  <si>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</si>
  <si>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</si>
  <si>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</si>
  <si>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</si>
  <si>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</si>
  <si>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</si>
  <si>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</si>
  <si>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</si>
  <si>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</si>
  <si>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</si>
  <si>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</si>
  <si>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</si>
  <si>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</si>
  <si>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</si>
  <si>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</si>
  <si>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</si>
  <si>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</si>
  <si>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</si>
  <si>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</si>
  <si>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</si>
  <si>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</si>
  <si>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</si>
  <si>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</si>
  <si>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</si>
  <si>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</si>
  <si>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</si>
  <si>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</si>
  <si>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</si>
  <si>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</si>
  <si>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</si>
  <si>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</si>
  <si>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</si>
  <si>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</si>
  <si>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</si>
  <si>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</si>
  <si>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</si>
  <si>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</si>
  <si>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</si>
  <si>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</si>
  <si>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</si>
  <si>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</si>
  <si>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</si>
  <si>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</si>
  <si>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</si>
  <si>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</si>
  <si>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</si>
  <si>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</si>
  <si>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</si>
  <si>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</si>
  <si>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</si>
  <si>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</si>
  <si>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</si>
  <si>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</si>
  <si>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</si>
  <si>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</si>
  <si>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</si>
  <si>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</si>
  <si>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</si>
  <si>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</si>
  <si>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</si>
  <si>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</si>
  <si>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</si>
  <si>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</si>
  <si>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</si>
  <si>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</si>
  <si>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</si>
  <si>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</si>
  <si>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</si>
  <si>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</si>
  <si>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</si>
  <si>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</si>
  <si>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</si>
  <si>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</si>
  <si>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</si>
  <si>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</si>
  <si>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</si>
  <si>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</si>
  <si>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</si>
  <si>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</si>
  <si>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</si>
  <si>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</si>
  <si>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</si>
  <si>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</si>
  <si>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</si>
  <si>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</si>
  <si>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</si>
  <si>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</si>
  <si>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</si>
  <si>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</si>
  <si>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</si>
  <si>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</si>
  <si>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</si>
  <si>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</si>
  <si>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</si>
  <si>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</si>
  <si>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</si>
  <si>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</si>
  <si>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</si>
  <si>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</si>
  <si>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</si>
  <si>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</si>
  <si>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</si>
  <si>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</si>
  <si>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</si>
  <si>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</si>
  <si>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</si>
  <si>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</si>
  <si>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</si>
  <si>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</si>
  <si>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</si>
  <si>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</si>
  <si>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</si>
  <si>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</si>
  <si>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</si>
  <si>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</si>
  <si>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</si>
  <si>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</si>
  <si>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</si>
  <si>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</si>
  <si>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</si>
  <si>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</si>
  <si>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</si>
  <si>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</si>
  <si>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</si>
  <si>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</si>
  <si>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</si>
  <si>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</si>
  <si>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</si>
  <si>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</si>
  <si>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</si>
  <si>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</si>
  <si>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</si>
  <si>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</si>
  <si>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</si>
  <si>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</si>
  <si>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</si>
  <si>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</si>
  <si>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</si>
  <si>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</si>
  <si>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</si>
  <si>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</si>
  <si>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</si>
  <si>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</si>
  <si>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</si>
  <si>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</si>
  <si>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</si>
  <si>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</si>
  <si>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</si>
  <si>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</si>
  <si>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</si>
  <si>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</si>
  <si>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</si>
  <si>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</si>
  <si>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</si>
  <si>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</si>
  <si>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</si>
  <si>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</si>
  <si>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</si>
  <si>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</si>
  <si>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</si>
  <si>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</si>
  <si>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</si>
  <si>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</si>
  <si>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</si>
  <si>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</si>
  <si>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</si>
  <si>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</si>
  <si>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</si>
  <si>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</si>
  <si>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</si>
  <si>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</si>
  <si>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</si>
  <si>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</si>
  <si>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</si>
  <si>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</si>
  <si>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</si>
  <si>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</si>
  <si>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</si>
  <si>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</si>
  <si>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</si>
  <si>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</si>
  <si>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</si>
  <si>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</si>
  <si>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</si>
  <si>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</si>
  <si>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</si>
  <si>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</si>
  <si>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</si>
  <si>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</si>
  <si>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</si>
  <si>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</si>
  <si>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</si>
  <si>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</si>
  <si>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</si>
  <si>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</si>
  <si>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</si>
  <si>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</si>
  <si>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</si>
  <si>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</si>
  <si>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</si>
  <si>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</si>
  <si>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</si>
  <si>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</si>
  <si>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</si>
  <si>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</si>
  <si>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</si>
  <si>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</si>
  <si>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</si>
  <si>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</si>
  <si>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</si>
  <si>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</si>
  <si>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</si>
  <si>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</si>
  <si>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</si>
  <si>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</si>
  <si>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</si>
  <si>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</si>
  <si>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</si>
  <si>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</si>
  <si>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</si>
  <si>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</si>
  <si>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</si>
  <si>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</si>
  <si>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</si>
  <si>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</si>
  <si>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</si>
  <si>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</si>
  <si>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</si>
  <si>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</si>
  <si>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</si>
  <si>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</si>
  <si>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</si>
  <si>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</si>
  <si>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</si>
  <si>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</si>
  <si>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</si>
  <si>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</si>
  <si>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</si>
  <si>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</si>
  <si>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</si>
  <si>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</si>
  <si>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</si>
  <si>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</si>
  <si>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</si>
  <si>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</si>
  <si>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</si>
  <si>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</si>
  <si>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</si>
  <si>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</si>
  <si>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</si>
  <si>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</si>
  <si>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</si>
  <si>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</si>
  <si>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</si>
  <si>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</si>
  <si>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</si>
  <si>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</si>
  <si>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</si>
  <si>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</si>
  <si>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</si>
  <si>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</si>
  <si>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</si>
  <si>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</si>
  <si>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</si>
  <si>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</si>
  <si>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</si>
  <si>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</si>
  <si>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</si>
  <si>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</si>
  <si>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</si>
  <si>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</si>
  <si>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</si>
  <si>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</si>
  <si>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</si>
  <si>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</si>
  <si>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</si>
  <si>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</si>
  <si>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</si>
  <si>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</si>
  <si>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</si>
  <si>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</si>
  <si>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</si>
  <si>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</si>
  <si>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</si>
  <si>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</si>
  <si>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</si>
  <si>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</si>
  <si>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</si>
  <si>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</si>
  <si>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</si>
  <si>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</si>
  <si>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</si>
  <si>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</si>
  <si>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</si>
  <si>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</si>
  <si>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</si>
  <si>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</si>
  <si>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</si>
  <si>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</si>
  <si>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</si>
  <si>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</si>
  <si>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</si>
  <si>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</si>
  <si>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</si>
  <si>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</si>
  <si>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</si>
  <si>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</si>
  <si>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</si>
  <si>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</si>
  <si>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</si>
  <si>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</si>
  <si>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</si>
  <si>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</si>
  <si>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</si>
  <si>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</si>
  <si>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</si>
  <si>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</si>
  <si>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</si>
  <si>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</si>
  <si>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</si>
  <si>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</si>
  <si>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</si>
  <si>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</si>
  <si>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</si>
  <si>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</si>
  <si>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</si>
  <si>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</si>
  <si>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</si>
  <si>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</si>
  <si>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</si>
  <si>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</si>
  <si>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</si>
  <si>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</si>
  <si>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</si>
  <si>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</si>
  <si>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</si>
  <si>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</si>
  <si>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</si>
  <si>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</si>
  <si>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</si>
  <si>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</si>
  <si>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</si>
  <si>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</si>
  <si>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</si>
  <si>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</si>
  <si>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</si>
  <si>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</si>
  <si>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</si>
  <si>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</si>
  <si>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</si>
  <si>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</si>
  <si>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</si>
  <si>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</si>
  <si>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</si>
  <si>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</si>
  <si>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</si>
  <si>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</si>
  <si>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</si>
  <si>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</si>
  <si>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</si>
  <si>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</si>
  <si>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</si>
  <si>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</si>
  <si>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</si>
  <si>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</si>
  <si>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</si>
  <si>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</si>
  <si>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</si>
  <si>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</si>
  <si>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</si>
  <si>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</si>
  <si>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</si>
  <si>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</si>
  <si>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</si>
  <si>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</si>
  <si>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</si>
  <si>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</si>
  <si>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</si>
  <si>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</si>
  <si>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</si>
  <si>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</si>
  <si>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</si>
  <si>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</si>
  <si>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</si>
  <si>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</si>
  <si>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</si>
  <si>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</si>
  <si>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</si>
  <si>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</si>
  <si>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</si>
  <si>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</si>
  <si>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</si>
  <si>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</si>
  <si>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</si>
  <si>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</si>
  <si>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</si>
  <si>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</si>
  <si>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</si>
  <si>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</si>
  <si>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</si>
  <si>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</si>
  <si>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</si>
  <si>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</si>
  <si>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</si>
  <si>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</si>
  <si>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</si>
  <si>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</si>
  <si>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</si>
  <si>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</si>
  <si>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</si>
  <si>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</si>
  <si>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</si>
  <si>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</si>
  <si>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</si>
  <si>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</si>
  <si>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</si>
  <si>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</si>
  <si>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</si>
  <si>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</si>
  <si>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</si>
  <si>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</si>
  <si>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</si>
  <si>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</si>
  <si>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</si>
  <si>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</si>
  <si>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</si>
  <si>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</si>
  <si>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</si>
  <si>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</si>
  <si>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</si>
  <si>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</si>
  <si>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</si>
  <si>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</si>
  <si>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</si>
  <si>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</si>
  <si>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</si>
  <si>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</si>
  <si>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</si>
  <si>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</si>
  <si>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</si>
  <si>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</si>
  <si>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</si>
  <si>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</si>
  <si>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</si>
  <si>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</si>
  <si>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</si>
  <si>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</si>
  <si>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</si>
  <si>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</si>
  <si>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</si>
  <si>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</si>
  <si>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</si>
  <si>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</si>
  <si>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</si>
  <si>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</si>
  <si>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</si>
  <si>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</si>
  <si>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</si>
  <si>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</si>
  <si>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</si>
  <si>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</si>
  <si>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</si>
  <si>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</si>
  <si>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</si>
  <si>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</si>
  <si>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</si>
  <si>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</si>
  <si>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</si>
  <si>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</si>
  <si>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</si>
  <si>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</si>
  <si>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</si>
  <si>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</si>
  <si>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</si>
  <si>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</si>
  <si>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</si>
  <si>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</si>
  <si>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</si>
  <si>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</si>
  <si>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</si>
  <si>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</si>
  <si>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</si>
  <si>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</si>
  <si>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</si>
  <si>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</si>
  <si>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</si>
  <si>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</si>
  <si>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</si>
  <si>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</si>
  <si>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</si>
  <si>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</si>
  <si>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</si>
  <si>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</si>
  <si>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</si>
  <si>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</si>
  <si>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</si>
  <si>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</si>
  <si>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</si>
  <si>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</si>
  <si>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</si>
  <si>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</si>
  <si>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</si>
  <si>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</si>
  <si>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</si>
  <si>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</si>
  <si>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</si>
  <si>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</si>
  <si>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</si>
  <si>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</si>
  <si>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</si>
  <si>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</si>
  <si>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</si>
  <si>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</si>
  <si>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</si>
  <si>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</si>
  <si>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</si>
  <si>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</si>
  <si>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</si>
  <si>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</si>
  <si>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</si>
  <si>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</si>
  <si>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</si>
  <si>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</si>
  <si>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</si>
  <si>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</si>
  <si>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</si>
  <si>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</si>
  <si>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</si>
  <si>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</si>
  <si>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</si>
  <si>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</si>
  <si>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</si>
  <si>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</si>
  <si>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</si>
  <si>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</si>
  <si>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</si>
  <si>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</si>
  <si>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</si>
  <si>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</si>
  <si>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</si>
  <si>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</si>
  <si>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</si>
  <si>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</si>
  <si>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</si>
  <si>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</si>
  <si>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</si>
  <si>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</si>
  <si>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</si>
  <si>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</si>
  <si>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</si>
  <si>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</si>
  <si>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</si>
  <si>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</si>
  <si>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</si>
  <si>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</si>
  <si>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</si>
  <si>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</si>
  <si>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</si>
  <si>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</si>
  <si>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</si>
  <si>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</si>
  <si>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</si>
  <si>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</si>
  <si>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</si>
  <si>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</si>
  <si>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</si>
  <si>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</si>
  <si>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</si>
  <si>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</si>
  <si>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</si>
  <si>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</si>
  <si>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</si>
  <si>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</si>
  <si>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</si>
  <si>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</si>
  <si>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</si>
  <si>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</si>
  <si>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</si>
  <si>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</si>
  <si>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</si>
  <si>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</si>
  <si>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</si>
  <si>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</si>
  <si>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</si>
  <si>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</si>
  <si>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</si>
  <si>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</si>
  <si>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</si>
  <si>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</si>
  <si>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</si>
  <si>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</si>
  <si>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</si>
  <si>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</si>
  <si>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</si>
  <si>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</si>
  <si>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</si>
  <si>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</si>
  <si>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</si>
  <si>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</si>
  <si>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</si>
  <si>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</si>
  <si>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</si>
  <si>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</si>
  <si>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</si>
  <si>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</si>
  <si>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</si>
  <si>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</si>
  <si>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</si>
  <si>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</si>
  <si>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</si>
  <si>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</si>
  <si>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</si>
  <si>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</si>
  <si>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</si>
  <si>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</si>
  <si>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</si>
  <si>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</si>
  <si>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</si>
  <si>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</si>
  <si>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</si>
  <si>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</si>
  <si>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</si>
  <si>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</si>
  <si>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</si>
  <si>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</si>
  <si>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</si>
  <si>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</si>
  <si>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</si>
  <si>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</si>
  <si>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</si>
  <si>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</si>
  <si>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</si>
  <si>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</si>
  <si>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</si>
  <si>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</si>
  <si>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</si>
  <si>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</si>
  <si>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</si>
  <si>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</si>
  <si>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</si>
  <si>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</si>
  <si>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</si>
  <si>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</si>
  <si>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</si>
  <si>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</si>
  <si>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</si>
  <si>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</si>
  <si>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</si>
  <si>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</si>
  <si>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</si>
  <si>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</si>
  <si>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</si>
  <si>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</si>
  <si>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</si>
  <si>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</si>
  <si>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</si>
  <si>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</si>
  <si>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</si>
  <si>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</si>
  <si>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</si>
  <si>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</si>
  <si>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</si>
  <si>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</si>
  <si>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</si>
  <si>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</si>
  <si>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</si>
  <si>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</si>
  <si>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</si>
  <si>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</si>
  <si>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</si>
  <si>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</si>
  <si>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</si>
  <si>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</si>
  <si>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</si>
  <si>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</si>
  <si>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</si>
  <si>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</si>
  <si>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</si>
  <si>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</si>
  <si>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</si>
  <si>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</si>
  <si>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</si>
  <si>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</si>
  <si>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</si>
  <si>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</si>
  <si>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</si>
  <si>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</si>
  <si>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</si>
  <si>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</si>
  <si>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</si>
  <si>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</si>
  <si>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</si>
  <si>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</si>
  <si>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</si>
  <si>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</si>
  <si>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</si>
  <si>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</si>
  <si>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</si>
  <si>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</si>
  <si>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</si>
  <si>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</si>
  <si>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</si>
  <si>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</si>
  <si>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</si>
  <si>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</si>
  <si>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</si>
  <si>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</si>
  <si>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</si>
  <si>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</si>
  <si>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</si>
  <si>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</si>
  <si>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</si>
  <si>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</si>
  <si>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</si>
  <si>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</si>
  <si>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</si>
  <si>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</si>
  <si>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</si>
  <si>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</si>
  <si>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</si>
  <si>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</si>
  <si>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</si>
  <si>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</si>
  <si>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</si>
  <si>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</si>
  <si>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</si>
  <si>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</si>
  <si>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</si>
  <si>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</si>
  <si>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</si>
  <si>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</si>
  <si>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</si>
  <si>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</si>
  <si>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</si>
  <si>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</si>
  <si>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</si>
  <si>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</si>
  <si>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</si>
  <si>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</si>
  <si>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</si>
  <si>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</si>
  <si>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</si>
  <si>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</si>
  <si>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</si>
  <si>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</si>
  <si>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</si>
  <si>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</si>
  <si>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</si>
  <si>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</si>
  <si>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</si>
  <si>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</si>
  <si>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</si>
  <si>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</si>
  <si>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</si>
  <si>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</si>
  <si>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</si>
  <si>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</si>
  <si>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</si>
  <si>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</si>
  <si>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</si>
  <si>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</si>
  <si>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</si>
  <si>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</si>
  <si>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</si>
  <si>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</si>
  <si>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</si>
  <si>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</si>
  <si>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</si>
  <si>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</si>
  <si>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</si>
  <si>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</si>
  <si>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</si>
  <si>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</si>
  <si>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</si>
  <si>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</si>
  <si>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</si>
  <si>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</si>
  <si>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</si>
  <si>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</si>
  <si>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</si>
  <si>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</si>
  <si>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</si>
  <si>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</si>
  <si>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</si>
  <si>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</si>
  <si>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</si>
  <si>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</si>
  <si>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</si>
  <si>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</si>
  <si>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</si>
  <si>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</si>
  <si>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</si>
  <si>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</si>
  <si>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</si>
  <si>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</si>
  <si>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</si>
  <si>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</si>
  <si>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</si>
  <si>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</si>
  <si>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</si>
  <si>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</si>
  <si>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</si>
  <si>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</si>
  <si>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</si>
  <si>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</si>
  <si>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</si>
  <si>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</si>
  <si>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</si>
  <si>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</si>
  <si>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</si>
  <si>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</si>
  <si>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</si>
  <si>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</si>
  <si>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</si>
  <si>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</si>
  <si>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</si>
  <si>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</si>
  <si>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</si>
  <si>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</si>
  <si>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</si>
  <si>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</si>
  <si>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</si>
  <si>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</si>
  <si>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</si>
  <si>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</si>
  <si>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</si>
  <si>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</si>
  <si>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</si>
  <si>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</si>
  <si>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</si>
  <si>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</si>
  <si>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</si>
  <si>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</si>
  <si>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</si>
  <si>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</si>
  <si>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</si>
  <si>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</si>
  <si>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</si>
  <si>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</si>
  <si>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</si>
  <si>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</si>
  <si>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</si>
  <si>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</si>
  <si>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</si>
  <si>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</si>
  <si>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</si>
  <si>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</si>
  <si>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</si>
  <si>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</si>
  <si>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</si>
  <si>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</si>
  <si>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</si>
  <si>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</si>
  <si>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</si>
  <si>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</si>
  <si>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</si>
  <si>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</si>
  <si>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</si>
  <si>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</si>
  <si>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</si>
  <si>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</si>
  <si>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</si>
  <si>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</si>
  <si>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</si>
  <si>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</si>
  <si>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</si>
  <si>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</si>
  <si>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</si>
  <si>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</si>
  <si>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</si>
  <si>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</si>
  <si>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</si>
  <si>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</si>
  <si>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</si>
  <si>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</si>
  <si>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</si>
  <si>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</si>
  <si>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</si>
  <si>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</si>
  <si>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</si>
  <si>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</si>
  <si>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</si>
  <si>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</si>
  <si>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</si>
  <si>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</si>
  <si>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</si>
  <si>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</si>
  <si>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</si>
  <si>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</si>
  <si>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</si>
  <si>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</si>
  <si>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</si>
  <si>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</si>
  <si>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</si>
  <si>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</si>
  <si>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</si>
  <si>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</si>
  <si>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</si>
  <si>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</si>
  <si>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</si>
  <si>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</si>
  <si>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</si>
  <si>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</si>
  <si>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</si>
  <si>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</si>
  <si>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</si>
  <si>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</si>
  <si>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</si>
  <si>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</si>
  <si>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</si>
  <si>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</si>
  <si>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</si>
  <si>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</si>
  <si>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</si>
  <si>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</si>
  <si>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</si>
  <si>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</si>
  <si>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</si>
  <si>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</si>
  <si>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</si>
  <si>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</si>
  <si>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</si>
  <si>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</si>
  <si>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</si>
  <si>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</si>
  <si>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</si>
  <si>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</si>
  <si>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</si>
  <si>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</si>
  <si>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</si>
  <si>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</si>
  <si>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</si>
  <si>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</si>
  <si>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</si>
  <si>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</si>
  <si>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</si>
  <si>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</si>
  <si>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</si>
  <si>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</si>
  <si>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</si>
  <si>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</si>
  <si>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</si>
  <si>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</si>
  <si>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</si>
  <si>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</si>
  <si>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</si>
  <si>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</si>
  <si>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</si>
  <si>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</si>
  <si>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</si>
  <si>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</si>
  <si>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</si>
  <si>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</si>
  <si>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</si>
  <si>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</si>
  <si>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</si>
  <si>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</si>
  <si>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</si>
  <si>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</si>
  <si>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</si>
  <si>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</si>
  <si>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</si>
  <si>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</si>
  <si>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</si>
  <si>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</si>
  <si>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</si>
  <si>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</si>
  <si>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</si>
  <si>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</si>
  <si>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</si>
  <si>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</si>
  <si>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</si>
  <si>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</si>
  <si>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</si>
  <si>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</si>
  <si>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</si>
  <si>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</si>
  <si>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</si>
  <si>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</si>
  <si>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</si>
  <si>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</si>
  <si>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</si>
  <si>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</si>
  <si>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</si>
  <si>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</si>
  <si>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</si>
  <si>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</si>
  <si>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</si>
  <si>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</si>
  <si>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</si>
  <si>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</si>
  <si>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</si>
  <si>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</si>
  <si>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</si>
  <si>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</si>
  <si>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</si>
  <si>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</si>
  <si>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</si>
  <si>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</si>
  <si>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</si>
  <si>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</si>
  <si>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</si>
  <si>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</si>
  <si>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</si>
  <si>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</si>
  <si>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</si>
  <si>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</si>
  <si>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</si>
  <si>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</si>
  <si>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</si>
  <si>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</si>
  <si>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</si>
  <si>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</si>
  <si>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</si>
  <si>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</si>
  <si>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</si>
  <si>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</si>
  <si>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</si>
  <si>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</si>
  <si>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</si>
  <si>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</si>
  <si>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</si>
  <si>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</si>
  <si>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</si>
  <si>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</si>
  <si>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</si>
  <si>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</si>
  <si>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</si>
  <si>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</si>
  <si>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</si>
  <si>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</si>
  <si>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</si>
  <si>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</si>
  <si>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</si>
  <si>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</si>
  <si>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</si>
  <si>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</si>
  <si>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</si>
  <si>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</si>
  <si>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</si>
  <si>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</si>
  <si>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</si>
  <si>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</si>
  <si>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</si>
  <si>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</si>
  <si>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</si>
  <si>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</si>
  <si>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</si>
  <si>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</si>
  <si>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</si>
  <si>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</si>
  <si>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</si>
  <si>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</si>
  <si>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</si>
  <si>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</si>
  <si>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</si>
  <si>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</si>
  <si>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</si>
  <si>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</si>
  <si>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</si>
  <si>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</si>
  <si>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</si>
  <si>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</si>
  <si>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</si>
  <si>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</si>
  <si>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</si>
  <si>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</si>
  <si>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</si>
  <si>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</si>
  <si>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</si>
  <si>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</si>
  <si>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</si>
  <si>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</si>
  <si>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</si>
  <si>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</si>
  <si>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</si>
  <si>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</si>
  <si>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</si>
  <si>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</si>
  <si>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</si>
  <si>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</si>
  <si>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</si>
  <si>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</si>
  <si>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</si>
  <si>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</si>
  <si>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</si>
  <si>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</si>
  <si>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</si>
  <si>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</si>
  <si>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</si>
  <si>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</si>
  <si>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</si>
  <si>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</si>
  <si>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</si>
  <si>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</si>
  <si>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</si>
  <si>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</si>
  <si>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</si>
  <si>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</si>
  <si>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</si>
  <si>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</si>
  <si>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</si>
  <si>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</si>
  <si>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</si>
  <si>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</si>
  <si>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</si>
  <si>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</si>
  <si>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</si>
  <si>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</si>
  <si>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</si>
  <si>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</si>
  <si>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</si>
  <si>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</si>
  <si>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</si>
  <si>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</si>
  <si>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</si>
  <si>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</si>
  <si>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</si>
  <si>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</si>
  <si>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</si>
  <si>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</si>
  <si>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</si>
  <si>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</si>
  <si>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</si>
  <si>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</si>
  <si>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</si>
  <si>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</si>
  <si>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</si>
  <si>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</si>
  <si>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</si>
  <si>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</si>
  <si>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</si>
  <si>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</si>
  <si>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</si>
  <si>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</si>
  <si>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</si>
  <si>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</si>
  <si>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</si>
  <si>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</si>
  <si>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</si>
  <si>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</si>
  <si>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</si>
  <si>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</si>
  <si>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</si>
  <si>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</si>
  <si>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</si>
  <si>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</si>
  <si>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</si>
  <si>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</si>
  <si>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</si>
  <si>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</si>
  <si>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</si>
  <si>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</si>
  <si>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</si>
  <si>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</si>
  <si>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</si>
  <si>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</si>
  <si>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</si>
  <si>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</si>
  <si>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</si>
  <si>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</si>
  <si>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</si>
  <si>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</si>
  <si>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</si>
  <si>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</si>
  <si>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</si>
  <si>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</si>
  <si>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</si>
  <si>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</si>
  <si>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</si>
  <si>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</si>
  <si>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</si>
  <si>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</si>
  <si>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</si>
  <si>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</si>
  <si>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</si>
  <si>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</si>
  <si>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</si>
  <si>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</si>
  <si>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</si>
  <si>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</si>
  <si>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</si>
  <si>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</si>
  <si>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</si>
  <si>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</si>
  <si>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</si>
  <si>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</si>
  <si>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</si>
  <si>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</si>
  <si>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</si>
  <si>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</si>
  <si>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</si>
  <si>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</si>
  <si>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</si>
  <si>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</si>
  <si>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</si>
  <si>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</si>
  <si>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</si>
  <si>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</si>
  <si>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</si>
  <si>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</si>
  <si>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</si>
  <si>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</si>
  <si>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</si>
  <si>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</si>
  <si>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</si>
  <si>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</si>
  <si>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</si>
  <si>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</si>
  <si>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</si>
  <si>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</si>
  <si>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</si>
  <si>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</si>
  <si>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</si>
  <si>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</si>
  <si>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</si>
  <si>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</si>
  <si>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</si>
  <si>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</si>
  <si>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</si>
  <si>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</si>
  <si>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</si>
  <si>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</si>
  <si>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</si>
  <si>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</si>
  <si>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</si>
  <si>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</si>
  <si>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</si>
  <si>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</si>
  <si>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</si>
  <si>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</si>
  <si>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</si>
  <si>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</si>
  <si>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</si>
  <si>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</si>
  <si>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</si>
  <si>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</si>
  <si>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</si>
  <si>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</si>
  <si>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</si>
  <si>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</si>
  <si>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</si>
  <si>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</si>
  <si>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</si>
  <si>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</si>
  <si>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</si>
  <si>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</si>
  <si>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</si>
  <si>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</si>
  <si>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</si>
  <si>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</si>
  <si>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</si>
  <si>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</si>
  <si>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</si>
  <si>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</si>
  <si>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</si>
  <si>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</si>
  <si>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</si>
  <si>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</si>
  <si>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</si>
  <si>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</si>
  <si>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</si>
  <si>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</si>
  <si>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</si>
  <si>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</si>
  <si>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</si>
  <si>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</si>
  <si>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</si>
  <si>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</si>
  <si>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</si>
  <si>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</si>
  <si>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</si>
  <si>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</si>
  <si>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</si>
  <si>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</si>
  <si>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</si>
  <si>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</si>
  <si>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</si>
  <si>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</si>
  <si>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</si>
  <si>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</si>
  <si>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</si>
  <si>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</si>
  <si>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</si>
  <si>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</si>
  <si>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</si>
  <si>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</si>
  <si>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</si>
  <si>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</si>
  <si>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</si>
  <si>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</si>
  <si>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</si>
  <si>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</si>
  <si>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</si>
  <si>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</si>
  <si>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</si>
  <si>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</si>
  <si>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</si>
  <si>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</si>
  <si>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</si>
  <si>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</si>
  <si>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</si>
  <si>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</si>
  <si>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</si>
  <si>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</si>
  <si>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</si>
  <si>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</si>
  <si>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</si>
  <si>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</si>
  <si>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</si>
  <si>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</si>
  <si>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</si>
  <si>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</si>
  <si>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</si>
  <si>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</si>
  <si>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</si>
  <si>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</si>
  <si>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</si>
  <si>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</si>
  <si>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</si>
  <si>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</si>
  <si>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</si>
  <si>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</si>
  <si>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</si>
  <si>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</si>
  <si>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Hoja de presupuesto por proyecto</t>
  </si>
  <si>
    <t>Edificación e instalaciones</t>
  </si>
  <si>
    <t>Activos inmateriales</t>
  </si>
  <si>
    <t>%</t>
  </si>
  <si>
    <t>Inversiones en aparatos y equipos</t>
  </si>
  <si>
    <t>Adquisición de activos fijos materiales vinculados a la producción y a los objetivos del proyecto. Quedan excluidos los elementos de transporte exterior</t>
  </si>
  <si>
    <t>Equipo 1</t>
  </si>
  <si>
    <t>Equipo 2</t>
  </si>
  <si>
    <t>Equipo 3</t>
  </si>
  <si>
    <t>Equipo 4</t>
  </si>
  <si>
    <t>Equipo 5</t>
  </si>
  <si>
    <t>Equipo 6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</si>
  <si>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</si>
  <si>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</si>
  <si>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</si>
  <si>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</si>
  <si>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</si>
  <si>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</si>
  <si>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</si>
  <si>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</si>
  <si>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</si>
  <si>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</si>
  <si>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</si>
  <si>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</si>
  <si>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</si>
  <si>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</si>
  <si>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</si>
  <si>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</si>
  <si>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</si>
  <si>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</si>
  <si>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</si>
  <si>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</si>
  <si>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</si>
  <si>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</si>
  <si>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</si>
  <si>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</si>
  <si>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</si>
  <si>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</si>
  <si>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</si>
  <si>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</si>
  <si>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</si>
  <si>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</si>
  <si>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</si>
  <si>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</si>
  <si>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</si>
  <si>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</si>
  <si>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</si>
  <si>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</si>
  <si>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</si>
  <si>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</si>
  <si>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</si>
  <si>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</si>
  <si>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</si>
  <si>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</si>
  <si>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</si>
  <si>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</si>
  <si>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</si>
  <si>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</si>
  <si>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</si>
  <si>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</si>
  <si>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</si>
  <si>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</si>
  <si>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</si>
  <si>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</si>
  <si>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</si>
  <si>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</si>
  <si>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</si>
  <si>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</si>
  <si>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</si>
  <si>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Inversiones en edificación e instalaciones</t>
  </si>
  <si>
    <t>Inversión a realizar</t>
  </si>
  <si>
    <t xml:space="preserve">Indicar si es una instalación existente: </t>
  </si>
  <si>
    <t>Existente / Nueva instalación</t>
  </si>
  <si>
    <t>Instalación 1</t>
  </si>
  <si>
    <t>Instalación 2</t>
  </si>
  <si>
    <t>Importe de adquisición (sin IVA) en EUROS: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</si>
  <si>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</si>
  <si>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</si>
  <si>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</si>
  <si>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</si>
  <si>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</si>
  <si>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</si>
  <si>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</si>
  <si>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</si>
  <si>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</si>
  <si>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</si>
  <si>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</si>
  <si>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</si>
  <si>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</si>
  <si>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</si>
  <si>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</si>
  <si>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</si>
  <si>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</si>
  <si>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</si>
  <si>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</si>
  <si>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</si>
  <si>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</si>
  <si>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</si>
  <si>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</si>
  <si>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</si>
  <si>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</si>
  <si>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</si>
  <si>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</si>
  <si>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</si>
  <si>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</si>
  <si>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</si>
  <si>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</si>
  <si>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</si>
  <si>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</si>
  <si>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</si>
  <si>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</si>
  <si>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</si>
  <si>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</si>
  <si>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</si>
  <si>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</si>
  <si>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</si>
  <si>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Inversiones en activos inmateriales</t>
  </si>
  <si>
    <t>Nombre del activo inmaterial:</t>
  </si>
  <si>
    <t xml:space="preserve">Tipo de activo: </t>
  </si>
  <si>
    <t>(Seleccionar) Derechos / Licencias / Know-how / Conocimientos técnicos no patentados / Otros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</si>
  <si>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</si>
  <si>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</si>
  <si>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</si>
  <si>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</si>
  <si>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</si>
  <si>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</si>
  <si>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</si>
  <si>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</si>
  <si>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</si>
  <si>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</si>
  <si>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</si>
  <si>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</si>
  <si>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</si>
  <si>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</si>
  <si>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</si>
  <si>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</si>
  <si>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</si>
  <si>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</si>
  <si>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</si>
  <si>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</si>
  <si>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</si>
  <si>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</si>
  <si>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</si>
  <si>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</si>
  <si>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</si>
  <si>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</si>
  <si>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</si>
  <si>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</si>
  <si>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</si>
  <si>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</si>
  <si>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</si>
  <si>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</si>
  <si>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</si>
  <si>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</si>
  <si>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</si>
  <si>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</si>
  <si>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</si>
  <si>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</si>
  <si>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</si>
  <si>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</si>
  <si>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Importe total</t>
  </si>
  <si>
    <t xml:space="preserve">Importe total: </t>
  </si>
  <si>
    <t>Nombre de la entidad:</t>
  </si>
  <si>
    <t>NIF de la entidad: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</si>
  <si>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</si>
  <si>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</si>
  <si>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</si>
  <si>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</si>
  <si>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</si>
  <si>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</si>
  <si>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</si>
  <si>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</si>
  <si>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</si>
  <si>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</si>
  <si>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Línea de AYUDAS REGIONALES A LA INVERSIÓN</t>
  </si>
  <si>
    <t>Línea de producción afectada:</t>
  </si>
  <si>
    <t xml:space="preserve">Instalación en la que se hará la inversión (Ref. Catastral): </t>
  </si>
  <si>
    <t xml:space="preserve">Descripción detallada de la inversión a realizar: </t>
  </si>
  <si>
    <t xml:space="preserve">Fecha estimada de la inversión: </t>
  </si>
  <si>
    <t xml:space="preserve">Fecha estimada de la adquisición: </t>
  </si>
  <si>
    <t>Capacidad productiva (unidades/año):</t>
  </si>
  <si>
    <t>Función específica del equipo dentro del proyecto:</t>
  </si>
  <si>
    <t>Justificación de la necesidad del equipo en el proyecto</t>
  </si>
  <si>
    <t>Inversiones materiales para la adquisición, construcción, ampliación o adecuación de naves industriales, así como de sus instalaciones y equipos no vinculados directamente al proceso productivo (las inversiones en instalaciones de generación de energía eléctrica procedente de fuentes renovables, fotovoltaica y eólica, se deben reflejar en la siguiente hoja)</t>
  </si>
  <si>
    <t>Líneas de producción que se encuentran en la instalación afectada:</t>
  </si>
  <si>
    <t>Justificación de la necesidad de la inversión para el proyecto:</t>
  </si>
  <si>
    <t xml:space="preserve">Importe de la inversión sin IVA (euros): </t>
  </si>
  <si>
    <t>Inversiones en instalaciones de generación de energía renovable eólica y fotovoltaica para autoconsumo</t>
  </si>
  <si>
    <t>Actuaciones</t>
  </si>
  <si>
    <t>Cuf (€/kW)</t>
  </si>
  <si>
    <t>C max (€/kW)</t>
  </si>
  <si>
    <t>Cuf * kW instalado (€)</t>
  </si>
  <si>
    <t>C max</t>
  </si>
  <si>
    <t>Presupuesto</t>
  </si>
  <si>
    <t>Coste máximo financiable</t>
  </si>
  <si>
    <t>Fotovoltaica para autoconsumo</t>
  </si>
  <si>
    <t>Fotovoltaica 1.000 kWp &lt; P ≤ 5.000 kWp</t>
  </si>
  <si>
    <t>Eólica para autoconsumo</t>
  </si>
  <si>
    <t>Fotovoltaica 100 kWp &lt; P ≤ 1.000 kWp</t>
  </si>
  <si>
    <t>Fotovoltaica 10 kWp &lt; P ≤ 100 kWp</t>
  </si>
  <si>
    <t>La instalación se utilizará exclusivamente para autoconsumo en el establecimiento industrial</t>
  </si>
  <si>
    <t>Fotovoltaica P ≤ 10 kWp</t>
  </si>
  <si>
    <t xml:space="preserve">NOMBRE DE LA INSTALACIÓN: </t>
  </si>
  <si>
    <t>Eólica 500 kWp &lt; P ≤ 5.000 kWp</t>
  </si>
  <si>
    <t>Tipo de energía</t>
  </si>
  <si>
    <t>Eólica 20 kWp &lt; P ≤ 500 kWp</t>
  </si>
  <si>
    <t>Confirmación de que la instalación se utilizará exclusivamente para autoconsumo del establecimiento industrial</t>
  </si>
  <si>
    <t>Eólica P ≤ 20 kWp</t>
  </si>
  <si>
    <t>Descripción de la tecnología</t>
  </si>
  <si>
    <t>Potencia instalada de generación (kW)</t>
  </si>
  <si>
    <t>Rango de costes subvencionables aplicable</t>
  </si>
  <si>
    <t xml:space="preserve">Para FV - potencia nominal de inversores (kW) </t>
  </si>
  <si>
    <t>Para FV - potencia nominal de módulos FV (kWp).</t>
  </si>
  <si>
    <t>Energía anual estimada producida por la instalación. (kWh)</t>
  </si>
  <si>
    <t>Presupuesto total de la inversión (euros)</t>
  </si>
  <si>
    <t>Coste subvencionable máximo</t>
  </si>
  <si>
    <t xml:space="preserve">Inversiones en activos inmateriales vinculados a la transferencia de tecnología mediante la adquisición de derechos de patentes, licencias, conocimientos técnicos u otra propiedad intelectual </t>
  </si>
  <si>
    <t xml:space="preserve">Justificación de la necesidad para el proyecto: </t>
  </si>
  <si>
    <t>Función específica en el proyecto</t>
  </si>
  <si>
    <t xml:space="preserve">Convocatoria de ayudas a planes de inversión dentro de la cadena de valor del vehículo eléctrico y conectado dentro del PERTE VEC, en el marco del PRTR en el año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</si>
</sst>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&quot;€&quot;"/>
    <numFmt numFmtId="165" formatCode="_-* #,##0_-;\-* #,##0_-;_-* &quot;-&quot;??_-;_-@_-"/>
    <numFmt numFmtId="166" formatCode="_-* #,##0.0_-;\-* #,##0.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i/>
      <sz val="10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5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 applyProtection="1">
      <alignment horizontal="center" vertical="center" wrapText="1"/>
      <protection locked="0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/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/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 applyProtection="1">
      <alignment horizontal="center" vertical="center"/>
    </xf>
    <xf numFmtId="165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43" fontId="19" fillId="8" borderId="1" xfId="2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3" fontId="5" fillId="3" borderId="1" xfId="2" applyFont="1" applyFill="1" applyBorder="1" applyAlignment="1" applyProtection="1">
      <alignment horizontal="center" vertical="center" wrapText="1"/>
      <protection locked="0"/>
    </xf>
    <xf numFmtId="165" fontId="5" fillId="2" borderId="0" xfId="2" applyNumberFormat="1" applyFont="1" applyFill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43" fontId="5" fillId="2" borderId="1" xfId="2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top" wrapText="1"/>
    </xf>
    <xf numFmtId="0" fontId="3" fillId="3" borderId="15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17" fillId="4" borderId="6" xfId="0" applyFont="1" applyFill="1" applyBorder="1" applyAlignment="1" applyProtection="1">
      <alignment horizontal="center" vertical="center" wrapText="1"/>
    </xf>
    <xf numFmtId="0" fontId="17" fillId="4" borderId="1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textRotation="90"/>
    </xf>
    <xf numFmtId="0" fontId="3" fillId="0" borderId="17" xfId="0" applyFont="1" applyFill="1" applyBorder="1" applyAlignment="1" applyProtection="1">
      <alignment horizontal="center" vertical="center" textRotation="90"/>
    </xf>
    <xf numFmtId="0" fontId="3" fillId="0" borderId="16" xfId="0" applyFont="1" applyFill="1" applyBorder="1" applyAlignment="1" applyProtection="1">
      <alignment horizontal="center" vertical="center" textRotation="90"/>
    </xf>
    <xf numFmtId="0" fontId="3" fillId="2" borderId="15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2" borderId="16" xfId="0" applyFont="1" applyFill="1" applyBorder="1" applyAlignment="1" applyProtection="1">
      <alignment horizontal="center" vertical="center" textRotation="90"/>
    </xf>
    <xf numFmtId="0" fontId="4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313055</xdr:colOff>
      <xdr:row>3</xdr:row>
      <xdr:rowOff>96520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1837055" cy="477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485775</xdr:colOff>
      <xdr:row>3</xdr:row>
      <xdr:rowOff>136525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0500"/>
          <a:ext cx="2009775" cy="517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735965</xdr:colOff>
      <xdr:row>3</xdr:row>
      <xdr:rowOff>145415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90500"/>
          <a:ext cx="2259965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40640</xdr:colOff>
      <xdr:row>1</xdr:row>
      <xdr:rowOff>526415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61925"/>
          <a:ext cx="2259965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zoomScale="115" zoomScaleNormal="115" workbookViewId="0">
      <selection activeCell="C12" sqref="C12:I14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64" t="s">
        <v>1518</v>
      </c>
      <c r="D9" s="64"/>
      <c r="E9" s="64"/>
      <c r="F9" s="64"/>
      <c r="G9" s="64"/>
      <c r="H9" s="64"/>
      <c r="I9" s="64"/>
    </row>
    <row r="10" spans="2:9">
      <c r="C10" s="64"/>
      <c r="D10" s="64"/>
      <c r="E10" s="64"/>
      <c r="F10" s="64"/>
      <c r="G10" s="64"/>
      <c r="H10" s="64"/>
      <c r="I10" s="64"/>
    </row>
    <row r="11" spans="2:9" ht="54" customHeight="1">
      <c r="C11" s="64"/>
      <c r="D11" s="64"/>
      <c r="E11" s="64"/>
      <c r="F11" s="64"/>
      <c r="G11" s="64"/>
      <c r="H11" s="64"/>
      <c r="I11" s="64"/>
    </row>
    <row r="12" spans="2:9" ht="15" customHeight="1">
      <c r="C12" s="65" t="s">
        <v>1742</v>
      </c>
      <c r="D12" s="65"/>
      <c r="E12" s="65"/>
      <c r="F12" s="65"/>
      <c r="G12" s="65"/>
      <c r="H12" s="65"/>
      <c r="I12" s="65"/>
    </row>
    <row r="13" spans="2:9" ht="35.25" customHeight="1">
      <c r="C13" s="65"/>
      <c r="D13" s="65"/>
      <c r="E13" s="65"/>
      <c r="F13" s="65"/>
      <c r="G13" s="65"/>
      <c r="H13" s="65"/>
      <c r="I13" s="65"/>
    </row>
    <row r="14" spans="2:9" ht="28.5" customHeight="1" thickBot="1">
      <c r="C14" s="65"/>
      <c r="D14" s="65"/>
      <c r="E14" s="65"/>
      <c r="F14" s="65"/>
      <c r="G14" s="65"/>
      <c r="H14" s="65"/>
      <c r="I14" s="65"/>
    </row>
    <row r="15" spans="2:9" ht="34.5" customHeight="1">
      <c r="C15" s="66" t="s">
        <v>1697</v>
      </c>
      <c r="D15" s="67"/>
      <c r="E15" s="67"/>
      <c r="F15" s="67"/>
      <c r="G15" s="67"/>
      <c r="H15" s="67"/>
      <c r="I15" s="68"/>
    </row>
    <row r="16" spans="2:9">
      <c r="C16" s="69"/>
      <c r="D16" s="70"/>
      <c r="E16" s="70"/>
      <c r="F16" s="70"/>
      <c r="G16" s="70"/>
      <c r="H16" s="70"/>
      <c r="I16" s="71"/>
    </row>
    <row r="17" spans="3:9" ht="15.75" thickBot="1">
      <c r="C17" s="72"/>
      <c r="D17" s="73"/>
      <c r="E17" s="73"/>
      <c r="F17" s="73"/>
      <c r="G17" s="73"/>
      <c r="H17" s="73"/>
      <c r="I17" s="74"/>
    </row>
    <row r="18" spans="3:9">
      <c r="C18" s="66" t="s">
        <v>1523</v>
      </c>
      <c r="D18" s="67"/>
      <c r="E18" s="67"/>
      <c r="F18" s="67"/>
      <c r="G18" s="67"/>
      <c r="H18" s="67"/>
      <c r="I18" s="68"/>
    </row>
    <row r="19" spans="3:9">
      <c r="C19" s="69"/>
      <c r="D19" s="70"/>
      <c r="E19" s="70"/>
      <c r="F19" s="70"/>
      <c r="G19" s="70"/>
      <c r="H19" s="70"/>
      <c r="I19" s="71"/>
    </row>
    <row r="20" spans="3:9" ht="15.75" thickBot="1">
      <c r="C20" s="72"/>
      <c r="D20" s="73"/>
      <c r="E20" s="73"/>
      <c r="F20" s="73"/>
      <c r="G20" s="73"/>
      <c r="H20" s="73"/>
      <c r="I20" s="74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9"/>
  <sheetViews>
    <sheetView tabSelected="1" zoomScaleNormal="100" workbookViewId="0">
      <selection activeCell="E26" sqref="E26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75"/>
      <c r="L2" s="75"/>
    </row>
    <row r="3" spans="2:12">
      <c r="F3" s="13"/>
    </row>
    <row r="4" spans="2:12">
      <c r="F4" s="13"/>
    </row>
    <row r="5" spans="2:12" ht="22.5" customHeight="1">
      <c r="B5" s="80" t="s">
        <v>1685</v>
      </c>
      <c r="C5" s="80"/>
      <c r="D5" s="76"/>
      <c r="E5" s="76"/>
      <c r="F5" s="76"/>
      <c r="G5" s="7"/>
      <c r="H5" s="7"/>
    </row>
    <row r="6" spans="2:12" ht="22.5" customHeight="1">
      <c r="B6" s="80" t="s">
        <v>1686</v>
      </c>
      <c r="C6" s="80"/>
      <c r="D6" s="76"/>
      <c r="E6" s="76"/>
      <c r="F6" s="76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80" t="s">
        <v>1516</v>
      </c>
      <c r="C8" s="80"/>
      <c r="D8" s="76"/>
      <c r="E8" s="76"/>
      <c r="F8" s="76"/>
      <c r="G8" s="10"/>
    </row>
    <row r="9" spans="2:12" ht="24" customHeight="1">
      <c r="B9" s="77" t="s">
        <v>1517</v>
      </c>
      <c r="C9" s="78"/>
      <c r="D9" s="79">
        <f>+'Hoja resumen'!D8</f>
        <v>0</v>
      </c>
      <c r="E9" s="79"/>
      <c r="F9" s="79"/>
    </row>
  </sheetData>
  <sheetProtection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G7 G5:H6 D5:D6 D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65"/>
  <sheetViews>
    <sheetView zoomScale="85" zoomScaleNormal="85" workbookViewId="0">
      <selection activeCell="D5" sqref="D5"/>
    </sheetView>
  </sheetViews>
  <sheetFormatPr baseColWidth="10" defaultRowHeight="12.75"/>
  <cols>
    <col min="1" max="1" width="3.5703125" style="24" customWidth="1"/>
    <col min="2" max="2" width="4" style="24" bestFit="1" customWidth="1"/>
    <col min="3" max="3" width="21.85546875" style="24" customWidth="1"/>
    <col min="4" max="4" width="102.28515625" style="24" customWidth="1"/>
    <col min="5" max="16384" width="11.42578125" style="24"/>
  </cols>
  <sheetData>
    <row r="3" spans="2:4" ht="26.25" customHeight="1">
      <c r="C3" s="84" t="s">
        <v>1527</v>
      </c>
      <c r="D3" s="85"/>
    </row>
    <row r="4" spans="2:4" ht="35.25" customHeight="1">
      <c r="C4" s="86" t="s">
        <v>1528</v>
      </c>
      <c r="D4" s="87"/>
    </row>
    <row r="5" spans="2:4" s="11" customFormat="1" ht="50.25" customHeight="1">
      <c r="C5" s="38" t="s">
        <v>1683</v>
      </c>
      <c r="D5" s="38">
        <f>+SUM(D13,D21,D29,D37,D45,D53,D61,D69,D77,D85,D93,D101,D109,D117,D125,D133,D141,D149,D157,D165,D173,D181,D189,D197,D205,D213,D221,D229,D237,D245,D253,D261,D269,D277,D285,D293,D301,D309,D317,D325,D333,D341,D349,D357,D365,D373,D381,D389,D397,D405,D413,D421,D429,D437,D445,D453,D461,D469,D477,D485,D493,D501,D509,D517,D525,D533,D541,D549,D557,D565)</f>
        <v>0</v>
      </c>
    </row>
    <row r="6" spans="2:4" ht="32.25" customHeight="1">
      <c r="B6" s="88" t="s">
        <v>1529</v>
      </c>
      <c r="C6" s="26" t="s">
        <v>1535</v>
      </c>
      <c r="D6" s="25"/>
    </row>
    <row r="7" spans="2:4" ht="32.25" customHeight="1">
      <c r="B7" s="89"/>
      <c r="C7" s="26" t="s">
        <v>1536</v>
      </c>
      <c r="D7" s="25"/>
    </row>
    <row r="8" spans="2:4" ht="32.25" customHeight="1">
      <c r="B8" s="89"/>
      <c r="C8" s="26" t="s">
        <v>1537</v>
      </c>
      <c r="D8" s="25"/>
    </row>
    <row r="9" spans="2:4" ht="32.25" customHeight="1">
      <c r="B9" s="89"/>
      <c r="C9" s="26" t="s">
        <v>1703</v>
      </c>
      <c r="D9" s="25"/>
    </row>
    <row r="10" spans="2:4" ht="32.25" customHeight="1">
      <c r="B10" s="89"/>
      <c r="C10" s="26" t="s">
        <v>1698</v>
      </c>
      <c r="D10" s="36"/>
    </row>
    <row r="11" spans="2:4" ht="38.25">
      <c r="B11" s="89"/>
      <c r="C11" s="26" t="s">
        <v>1704</v>
      </c>
      <c r="D11" s="36"/>
    </row>
    <row r="12" spans="2:4" ht="38.25">
      <c r="B12" s="89"/>
      <c r="C12" s="26" t="s">
        <v>1705</v>
      </c>
      <c r="D12" s="36"/>
    </row>
    <row r="13" spans="2:4" ht="25.5">
      <c r="B13" s="90"/>
      <c r="C13" s="26" t="s">
        <v>1598</v>
      </c>
      <c r="D13" s="36"/>
    </row>
    <row r="14" spans="2:4" ht="32.25" customHeight="1">
      <c r="B14" s="81" t="s">
        <v>1530</v>
      </c>
      <c r="C14" s="29" t="s">
        <v>1535</v>
      </c>
      <c r="D14" s="30"/>
    </row>
    <row r="15" spans="2:4" ht="32.25" customHeight="1">
      <c r="B15" s="82"/>
      <c r="C15" s="29" t="s">
        <v>1536</v>
      </c>
      <c r="D15" s="30"/>
    </row>
    <row r="16" spans="2:4" ht="32.25" customHeight="1">
      <c r="B16" s="82"/>
      <c r="C16" s="29" t="s">
        <v>1537</v>
      </c>
      <c r="D16" s="30"/>
    </row>
    <row r="17" spans="2:4" ht="32.25" customHeight="1">
      <c r="B17" s="82"/>
      <c r="C17" s="29" t="s">
        <v>1703</v>
      </c>
      <c r="D17" s="30"/>
    </row>
    <row r="18" spans="2:4" ht="32.25" customHeight="1">
      <c r="B18" s="82"/>
      <c r="C18" s="29" t="s">
        <v>1698</v>
      </c>
      <c r="D18" s="30"/>
    </row>
    <row r="19" spans="2:4" ht="38.25">
      <c r="B19" s="82"/>
      <c r="C19" s="29" t="s">
        <v>1704</v>
      </c>
      <c r="D19" s="31"/>
    </row>
    <row r="20" spans="2:4" ht="38.25">
      <c r="B20" s="82"/>
      <c r="C20" s="29" t="s">
        <v>1705</v>
      </c>
      <c r="D20" s="31"/>
    </row>
    <row r="21" spans="2:4" ht="32.25" customHeight="1">
      <c r="B21" s="83"/>
      <c r="C21" s="29" t="s">
        <v>1598</v>
      </c>
      <c r="D21" s="37"/>
    </row>
    <row r="22" spans="2:4" ht="32.25" customHeight="1">
      <c r="B22" s="91" t="s">
        <v>1531</v>
      </c>
      <c r="C22" s="26" t="s">
        <v>1535</v>
      </c>
      <c r="D22" s="25"/>
    </row>
    <row r="23" spans="2:4" ht="32.25" customHeight="1">
      <c r="B23" s="92"/>
      <c r="C23" s="26" t="s">
        <v>1536</v>
      </c>
      <c r="D23" s="25"/>
    </row>
    <row r="24" spans="2:4" ht="32.25" customHeight="1">
      <c r="B24" s="92"/>
      <c r="C24" s="26" t="s">
        <v>1537</v>
      </c>
      <c r="D24" s="25"/>
    </row>
    <row r="25" spans="2:4" ht="32.25" customHeight="1">
      <c r="B25" s="92"/>
      <c r="C25" s="26" t="s">
        <v>1703</v>
      </c>
      <c r="D25" s="25"/>
    </row>
    <row r="26" spans="2:4" ht="32.25" customHeight="1">
      <c r="B26" s="92"/>
      <c r="C26" s="26" t="s">
        <v>1698</v>
      </c>
      <c r="D26" s="28"/>
    </row>
    <row r="27" spans="2:4" ht="38.25">
      <c r="B27" s="92"/>
      <c r="C27" s="26" t="s">
        <v>1704</v>
      </c>
      <c r="D27" s="27"/>
    </row>
    <row r="28" spans="2:4" ht="38.25">
      <c r="B28" s="92"/>
      <c r="C28" s="26" t="s">
        <v>1705</v>
      </c>
      <c r="D28" s="27"/>
    </row>
    <row r="29" spans="2:4" ht="32.25" customHeight="1">
      <c r="B29" s="93"/>
      <c r="C29" s="26" t="s">
        <v>1598</v>
      </c>
      <c r="D29" s="39"/>
    </row>
    <row r="30" spans="2:4" ht="32.25" customHeight="1">
      <c r="B30" s="81" t="s">
        <v>1532</v>
      </c>
      <c r="C30" s="29" t="s">
        <v>1535</v>
      </c>
      <c r="D30" s="30"/>
    </row>
    <row r="31" spans="2:4" ht="32.25" customHeight="1">
      <c r="B31" s="82"/>
      <c r="C31" s="29" t="s">
        <v>1536</v>
      </c>
      <c r="D31" s="30"/>
    </row>
    <row r="32" spans="2:4" ht="32.25" customHeight="1">
      <c r="B32" s="82"/>
      <c r="C32" s="29" t="s">
        <v>1537</v>
      </c>
      <c r="D32" s="30"/>
    </row>
    <row r="33" spans="2:4" ht="32.25" customHeight="1">
      <c r="B33" s="82"/>
      <c r="C33" s="29" t="s">
        <v>1703</v>
      </c>
      <c r="D33" s="30"/>
    </row>
    <row r="34" spans="2:4" ht="32.25" customHeight="1">
      <c r="B34" s="82"/>
      <c r="C34" s="29" t="s">
        <v>1698</v>
      </c>
      <c r="D34" s="31"/>
    </row>
    <row r="35" spans="2:4" ht="38.25">
      <c r="B35" s="82"/>
      <c r="C35" s="29" t="s">
        <v>1704</v>
      </c>
      <c r="D35" s="31"/>
    </row>
    <row r="36" spans="2:4" ht="38.25">
      <c r="B36" s="82"/>
      <c r="C36" s="29" t="s">
        <v>1705</v>
      </c>
      <c r="D36" s="37"/>
    </row>
    <row r="37" spans="2:4" ht="32.25" customHeight="1">
      <c r="B37" s="83"/>
      <c r="C37" s="29" t="s">
        <v>1598</v>
      </c>
      <c r="D37" s="30"/>
    </row>
    <row r="38" spans="2:4" ht="32.25" customHeight="1">
      <c r="B38" s="91" t="s">
        <v>1533</v>
      </c>
      <c r="C38" s="26" t="s">
        <v>1535</v>
      </c>
      <c r="D38" s="25"/>
    </row>
    <row r="39" spans="2:4" ht="32.25" customHeight="1">
      <c r="B39" s="92"/>
      <c r="C39" s="26" t="s">
        <v>1536</v>
      </c>
      <c r="D39" s="25"/>
    </row>
    <row r="40" spans="2:4" ht="32.25" customHeight="1">
      <c r="B40" s="92"/>
      <c r="C40" s="26" t="s">
        <v>1537</v>
      </c>
      <c r="D40" s="25"/>
    </row>
    <row r="41" spans="2:4" ht="32.25" customHeight="1">
      <c r="B41" s="92"/>
      <c r="C41" s="26" t="s">
        <v>1703</v>
      </c>
      <c r="D41" s="28"/>
    </row>
    <row r="42" spans="2:4" ht="32.25" customHeight="1">
      <c r="B42" s="92"/>
      <c r="C42" s="26" t="s">
        <v>1698</v>
      </c>
      <c r="D42" s="27"/>
    </row>
    <row r="43" spans="2:4" ht="38.25">
      <c r="B43" s="92"/>
      <c r="C43" s="26" t="s">
        <v>1704</v>
      </c>
      <c r="D43" s="27"/>
    </row>
    <row r="44" spans="2:4" ht="38.25">
      <c r="B44" s="92"/>
      <c r="C44" s="26" t="s">
        <v>1705</v>
      </c>
      <c r="D44" s="39"/>
    </row>
    <row r="45" spans="2:4" ht="32.25" customHeight="1">
      <c r="B45" s="93"/>
      <c r="C45" s="26" t="s">
        <v>1598</v>
      </c>
      <c r="D45" s="39"/>
    </row>
    <row r="46" spans="2:4" ht="32.25" customHeight="1">
      <c r="B46" s="81" t="s">
        <v>1534</v>
      </c>
      <c r="C46" s="29" t="s">
        <v>1535</v>
      </c>
      <c r="D46" s="30"/>
    </row>
    <row r="47" spans="2:4" ht="32.25" customHeight="1">
      <c r="B47" s="82"/>
      <c r="C47" s="29" t="s">
        <v>1536</v>
      </c>
      <c r="D47" s="30"/>
    </row>
    <row r="48" spans="2:4" ht="32.25" customHeight="1">
      <c r="B48" s="82"/>
      <c r="C48" s="29" t="s">
        <v>1537</v>
      </c>
      <c r="D48" s="30"/>
    </row>
    <row r="49" spans="2:4" ht="32.25" customHeight="1">
      <c r="B49" s="82"/>
      <c r="C49" s="29" t="s">
        <v>1703</v>
      </c>
      <c r="D49" s="31"/>
    </row>
    <row r="50" spans="2:4" ht="32.25" customHeight="1">
      <c r="B50" s="82"/>
      <c r="C50" s="29" t="s">
        <v>1698</v>
      </c>
      <c r="D50" s="31"/>
    </row>
    <row r="51" spans="2:4" ht="38.25">
      <c r="B51" s="82"/>
      <c r="C51" s="29" t="s">
        <v>1704</v>
      </c>
      <c r="D51" s="37"/>
    </row>
    <row r="52" spans="2:4" ht="38.25">
      <c r="B52" s="82"/>
      <c r="C52" s="29" t="s">
        <v>1705</v>
      </c>
      <c r="D52" s="30"/>
    </row>
    <row r="53" spans="2:4" ht="32.25" customHeight="1">
      <c r="B53" s="83"/>
      <c r="C53" s="29" t="s">
        <v>1598</v>
      </c>
      <c r="D53" s="30"/>
    </row>
    <row r="54" spans="2:4" ht="32.25" customHeight="1">
      <c r="B54" s="91" t="s">
        <v>1538</v>
      </c>
      <c r="C54" s="26" t="s">
        <v>1535</v>
      </c>
      <c r="D54" s="39"/>
    </row>
    <row r="55" spans="2:4" ht="32.25" customHeight="1">
      <c r="B55" s="92"/>
      <c r="C55" s="26" t="s">
        <v>1536</v>
      </c>
      <c r="D55" s="39"/>
    </row>
    <row r="56" spans="2:4" ht="32.25" customHeight="1">
      <c r="B56" s="92"/>
      <c r="C56" s="26" t="s">
        <v>1537</v>
      </c>
      <c r="D56" s="39"/>
    </row>
    <row r="57" spans="2:4" ht="32.25" customHeight="1">
      <c r="B57" s="92"/>
      <c r="C57" s="26" t="s">
        <v>1703</v>
      </c>
      <c r="D57" s="39"/>
    </row>
    <row r="58" spans="2:4" ht="32.25" customHeight="1">
      <c r="B58" s="92"/>
      <c r="C58" s="26" t="s">
        <v>1698</v>
      </c>
      <c r="D58" s="39"/>
    </row>
    <row r="59" spans="2:4" ht="38.25">
      <c r="B59" s="92"/>
      <c r="C59" s="26" t="s">
        <v>1704</v>
      </c>
      <c r="D59" s="40"/>
    </row>
    <row r="60" spans="2:4" ht="38.25">
      <c r="B60" s="92"/>
      <c r="C60" s="26" t="s">
        <v>1705</v>
      </c>
      <c r="D60" s="40"/>
    </row>
    <row r="61" spans="2:4" ht="32.25" customHeight="1">
      <c r="B61" s="93"/>
      <c r="C61" s="26" t="s">
        <v>1598</v>
      </c>
      <c r="D61" s="41"/>
    </row>
    <row r="62" spans="2:4" ht="32.25" customHeight="1">
      <c r="B62" s="81" t="s">
        <v>1539</v>
      </c>
      <c r="C62" s="29" t="s">
        <v>1535</v>
      </c>
      <c r="D62" s="30"/>
    </row>
    <row r="63" spans="2:4" ht="32.25" customHeight="1">
      <c r="B63" s="82"/>
      <c r="C63" s="29" t="s">
        <v>1536</v>
      </c>
      <c r="D63" s="30"/>
    </row>
    <row r="64" spans="2:4" ht="32.25" customHeight="1">
      <c r="B64" s="82"/>
      <c r="C64" s="29" t="s">
        <v>1537</v>
      </c>
      <c r="D64" s="30"/>
    </row>
    <row r="65" spans="2:4" ht="32.25" customHeight="1">
      <c r="B65" s="82"/>
      <c r="C65" s="29" t="s">
        <v>1703</v>
      </c>
      <c r="D65" s="30"/>
    </row>
    <row r="66" spans="2:4" ht="32.25" customHeight="1">
      <c r="B66" s="82"/>
      <c r="C66" s="29" t="s">
        <v>1698</v>
      </c>
      <c r="D66" s="42"/>
    </row>
    <row r="67" spans="2:4" ht="38.25">
      <c r="B67" s="82"/>
      <c r="C67" s="29" t="s">
        <v>1704</v>
      </c>
      <c r="D67" s="31"/>
    </row>
    <row r="68" spans="2:4" ht="38.25">
      <c r="B68" s="82"/>
      <c r="C68" s="29" t="s">
        <v>1705</v>
      </c>
      <c r="D68" s="31"/>
    </row>
    <row r="69" spans="2:4" ht="32.25" customHeight="1">
      <c r="B69" s="83"/>
      <c r="C69" s="29" t="s">
        <v>1598</v>
      </c>
      <c r="D69" s="30"/>
    </row>
    <row r="70" spans="2:4" ht="32.25" customHeight="1">
      <c r="B70" s="88" t="s">
        <v>1540</v>
      </c>
      <c r="C70" s="43" t="s">
        <v>1535</v>
      </c>
      <c r="D70" s="39"/>
    </row>
    <row r="71" spans="2:4" ht="32.25" customHeight="1">
      <c r="B71" s="89"/>
      <c r="C71" s="43" t="s">
        <v>1536</v>
      </c>
      <c r="D71" s="39"/>
    </row>
    <row r="72" spans="2:4" ht="32.25" customHeight="1">
      <c r="B72" s="89"/>
      <c r="C72" s="43" t="s">
        <v>1537</v>
      </c>
      <c r="D72" s="39"/>
    </row>
    <row r="73" spans="2:4" ht="32.25" customHeight="1">
      <c r="B73" s="89"/>
      <c r="C73" s="43" t="s">
        <v>1703</v>
      </c>
      <c r="D73" s="39"/>
    </row>
    <row r="74" spans="2:4" ht="32.25" customHeight="1">
      <c r="B74" s="89"/>
      <c r="C74" s="43" t="s">
        <v>1698</v>
      </c>
      <c r="D74" s="40"/>
    </row>
    <row r="75" spans="2:4" ht="38.25">
      <c r="B75" s="89"/>
      <c r="C75" s="43" t="s">
        <v>1704</v>
      </c>
      <c r="D75" s="40"/>
    </row>
    <row r="76" spans="2:4" ht="38.25">
      <c r="B76" s="89"/>
      <c r="C76" s="43" t="s">
        <v>1705</v>
      </c>
      <c r="D76" s="41"/>
    </row>
    <row r="77" spans="2:4" ht="32.25" customHeight="1">
      <c r="B77" s="90"/>
      <c r="C77" s="43" t="s">
        <v>1598</v>
      </c>
      <c r="D77" s="39"/>
    </row>
    <row r="78" spans="2:4" ht="32.25" customHeight="1">
      <c r="B78" s="81" t="s">
        <v>1541</v>
      </c>
      <c r="C78" s="29" t="s">
        <v>1535</v>
      </c>
      <c r="D78" s="30"/>
    </row>
    <row r="79" spans="2:4" ht="32.25" customHeight="1">
      <c r="B79" s="82"/>
      <c r="C79" s="29" t="s">
        <v>1536</v>
      </c>
      <c r="D79" s="30"/>
    </row>
    <row r="80" spans="2:4" ht="32.25" customHeight="1">
      <c r="B80" s="82"/>
      <c r="C80" s="29" t="s">
        <v>1537</v>
      </c>
      <c r="D80" s="30"/>
    </row>
    <row r="81" spans="2:4" ht="32.25" customHeight="1">
      <c r="B81" s="82"/>
      <c r="C81" s="29" t="s">
        <v>1703</v>
      </c>
      <c r="D81" s="42"/>
    </row>
    <row r="82" spans="2:4" ht="32.25" customHeight="1">
      <c r="B82" s="82"/>
      <c r="C82" s="29" t="s">
        <v>1698</v>
      </c>
      <c r="D82" s="31"/>
    </row>
    <row r="83" spans="2:4" ht="38.25">
      <c r="B83" s="82"/>
      <c r="C83" s="29" t="s">
        <v>1704</v>
      </c>
      <c r="D83" s="31"/>
    </row>
    <row r="84" spans="2:4" ht="38.25">
      <c r="B84" s="82"/>
      <c r="C84" s="29" t="s">
        <v>1705</v>
      </c>
      <c r="D84" s="30"/>
    </row>
    <row r="85" spans="2:4" ht="32.25" customHeight="1">
      <c r="B85" s="83"/>
      <c r="C85" s="29" t="s">
        <v>1598</v>
      </c>
      <c r="D85" s="30"/>
    </row>
    <row r="86" spans="2:4" ht="32.25" customHeight="1">
      <c r="B86" s="88" t="s">
        <v>1542</v>
      </c>
      <c r="C86" s="43" t="s">
        <v>1535</v>
      </c>
      <c r="D86" s="39"/>
    </row>
    <row r="87" spans="2:4" ht="32.25" customHeight="1">
      <c r="B87" s="89"/>
      <c r="C87" s="43" t="s">
        <v>1536</v>
      </c>
      <c r="D87" s="39"/>
    </row>
    <row r="88" spans="2:4" ht="32.25" customHeight="1">
      <c r="B88" s="89"/>
      <c r="C88" s="43" t="s">
        <v>1537</v>
      </c>
      <c r="D88" s="39"/>
    </row>
    <row r="89" spans="2:4" ht="32.25" customHeight="1">
      <c r="B89" s="89"/>
      <c r="C89" s="43" t="s">
        <v>1703</v>
      </c>
      <c r="D89" s="40"/>
    </row>
    <row r="90" spans="2:4" ht="32.25" customHeight="1">
      <c r="B90" s="89"/>
      <c r="C90" s="43" t="s">
        <v>1698</v>
      </c>
      <c r="D90" s="40"/>
    </row>
    <row r="91" spans="2:4" ht="38.25">
      <c r="B91" s="89"/>
      <c r="C91" s="43" t="s">
        <v>1704</v>
      </c>
      <c r="D91" s="41"/>
    </row>
    <row r="92" spans="2:4" ht="38.25">
      <c r="B92" s="89"/>
      <c r="C92" s="43" t="s">
        <v>1705</v>
      </c>
      <c r="D92" s="39"/>
    </row>
    <row r="93" spans="2:4" ht="32.25" customHeight="1">
      <c r="B93" s="90"/>
      <c r="C93" s="43" t="s">
        <v>1598</v>
      </c>
      <c r="D93" s="39"/>
    </row>
    <row r="94" spans="2:4" ht="32.25" customHeight="1">
      <c r="B94" s="81" t="s">
        <v>1543</v>
      </c>
      <c r="C94" s="29" t="s">
        <v>1535</v>
      </c>
      <c r="D94" s="30"/>
    </row>
    <row r="95" spans="2:4" ht="32.25" customHeight="1">
      <c r="B95" s="82"/>
      <c r="C95" s="29" t="s">
        <v>1536</v>
      </c>
      <c r="D95" s="30"/>
    </row>
    <row r="96" spans="2:4" ht="32.25" customHeight="1">
      <c r="B96" s="82"/>
      <c r="C96" s="29" t="s">
        <v>1537</v>
      </c>
      <c r="D96" s="42"/>
    </row>
    <row r="97" spans="2:4" ht="32.25" customHeight="1">
      <c r="B97" s="82"/>
      <c r="C97" s="29" t="s">
        <v>1703</v>
      </c>
      <c r="D97" s="31"/>
    </row>
    <row r="98" spans="2:4" ht="32.25" customHeight="1">
      <c r="B98" s="82"/>
      <c r="C98" s="29" t="s">
        <v>1698</v>
      </c>
      <c r="D98" s="31"/>
    </row>
    <row r="99" spans="2:4" ht="38.25">
      <c r="B99" s="82"/>
      <c r="C99" s="29" t="s">
        <v>1704</v>
      </c>
      <c r="D99" s="30"/>
    </row>
    <row r="100" spans="2:4" ht="38.25">
      <c r="B100" s="82"/>
      <c r="C100" s="29" t="s">
        <v>1705</v>
      </c>
      <c r="D100" s="30"/>
    </row>
    <row r="101" spans="2:4" ht="32.25" customHeight="1">
      <c r="B101" s="83"/>
      <c r="C101" s="29" t="s">
        <v>1598</v>
      </c>
      <c r="D101" s="30"/>
    </row>
    <row r="102" spans="2:4" ht="32.25" customHeight="1">
      <c r="B102" s="88" t="s">
        <v>1544</v>
      </c>
      <c r="C102" s="43" t="s">
        <v>1535</v>
      </c>
      <c r="D102" s="39"/>
    </row>
    <row r="103" spans="2:4" ht="32.25" customHeight="1">
      <c r="B103" s="89"/>
      <c r="C103" s="43" t="s">
        <v>1536</v>
      </c>
      <c r="D103" s="39"/>
    </row>
    <row r="104" spans="2:4" ht="32.25" customHeight="1">
      <c r="B104" s="89"/>
      <c r="C104" s="43" t="s">
        <v>1537</v>
      </c>
      <c r="D104" s="40"/>
    </row>
    <row r="105" spans="2:4" ht="32.25" customHeight="1">
      <c r="B105" s="89"/>
      <c r="C105" s="43" t="s">
        <v>1703</v>
      </c>
      <c r="D105" s="40"/>
    </row>
    <row r="106" spans="2:4" ht="32.25" customHeight="1">
      <c r="B106" s="89"/>
      <c r="C106" s="43" t="s">
        <v>1698</v>
      </c>
      <c r="D106" s="41"/>
    </row>
    <row r="107" spans="2:4" ht="38.25">
      <c r="B107" s="89"/>
      <c r="C107" s="43" t="s">
        <v>1704</v>
      </c>
      <c r="D107" s="39"/>
    </row>
    <row r="108" spans="2:4" ht="38.25">
      <c r="B108" s="89"/>
      <c r="C108" s="43" t="s">
        <v>1705</v>
      </c>
      <c r="D108" s="39"/>
    </row>
    <row r="109" spans="2:4" ht="32.25" customHeight="1">
      <c r="B109" s="90"/>
      <c r="C109" s="43" t="s">
        <v>1598</v>
      </c>
      <c r="D109" s="39"/>
    </row>
    <row r="110" spans="2:4" ht="32.25" customHeight="1">
      <c r="B110" s="81" t="s">
        <v>1545</v>
      </c>
      <c r="C110" s="29" t="s">
        <v>1535</v>
      </c>
      <c r="D110" s="30"/>
    </row>
    <row r="111" spans="2:4" ht="32.25" customHeight="1">
      <c r="B111" s="82"/>
      <c r="C111" s="29" t="s">
        <v>1536</v>
      </c>
      <c r="D111" s="42"/>
    </row>
    <row r="112" spans="2:4" ht="32.25" customHeight="1">
      <c r="B112" s="82"/>
      <c r="C112" s="29" t="s">
        <v>1537</v>
      </c>
      <c r="D112" s="31"/>
    </row>
    <row r="113" spans="2:4" ht="32.25" customHeight="1">
      <c r="B113" s="82"/>
      <c r="C113" s="29" t="s">
        <v>1703</v>
      </c>
      <c r="D113" s="31"/>
    </row>
    <row r="114" spans="2:4" ht="32.25" customHeight="1">
      <c r="B114" s="82"/>
      <c r="C114" s="29" t="s">
        <v>1698</v>
      </c>
      <c r="D114" s="30"/>
    </row>
    <row r="115" spans="2:4" ht="38.25">
      <c r="B115" s="82"/>
      <c r="C115" s="29" t="s">
        <v>1704</v>
      </c>
      <c r="D115" s="30"/>
    </row>
    <row r="116" spans="2:4" ht="38.25">
      <c r="B116" s="82"/>
      <c r="C116" s="29" t="s">
        <v>1705</v>
      </c>
      <c r="D116" s="30"/>
    </row>
    <row r="117" spans="2:4" ht="32.25" customHeight="1">
      <c r="B117" s="83"/>
      <c r="C117" s="29" t="s">
        <v>1598</v>
      </c>
      <c r="D117" s="30"/>
    </row>
    <row r="118" spans="2:4" ht="32.25" customHeight="1">
      <c r="B118" s="88" t="s">
        <v>1546</v>
      </c>
      <c r="C118" s="43" t="s">
        <v>1535</v>
      </c>
      <c r="D118" s="39"/>
    </row>
    <row r="119" spans="2:4" ht="32.25" customHeight="1">
      <c r="B119" s="89"/>
      <c r="C119" s="43" t="s">
        <v>1536</v>
      </c>
      <c r="D119" s="40"/>
    </row>
    <row r="120" spans="2:4" ht="32.25" customHeight="1">
      <c r="B120" s="89"/>
      <c r="C120" s="43" t="s">
        <v>1537</v>
      </c>
      <c r="D120" s="40"/>
    </row>
    <row r="121" spans="2:4" ht="32.25" customHeight="1">
      <c r="B121" s="89"/>
      <c r="C121" s="43" t="s">
        <v>1703</v>
      </c>
      <c r="D121" s="41"/>
    </row>
    <row r="122" spans="2:4" ht="32.25" customHeight="1">
      <c r="B122" s="89"/>
      <c r="C122" s="43" t="s">
        <v>1698</v>
      </c>
      <c r="D122" s="39"/>
    </row>
    <row r="123" spans="2:4" ht="38.25">
      <c r="B123" s="89"/>
      <c r="C123" s="43" t="s">
        <v>1704</v>
      </c>
      <c r="D123" s="39"/>
    </row>
    <row r="124" spans="2:4" ht="38.25">
      <c r="B124" s="89"/>
      <c r="C124" s="43" t="s">
        <v>1705</v>
      </c>
      <c r="D124" s="39"/>
    </row>
    <row r="125" spans="2:4" ht="32.25" customHeight="1">
      <c r="B125" s="90"/>
      <c r="C125" s="43" t="s">
        <v>1598</v>
      </c>
      <c r="D125" s="39"/>
    </row>
    <row r="126" spans="2:4" ht="32.25" customHeight="1">
      <c r="B126" s="81" t="s">
        <v>1547</v>
      </c>
      <c r="C126" s="29" t="s">
        <v>1535</v>
      </c>
      <c r="D126" s="42"/>
    </row>
    <row r="127" spans="2:4" ht="32.25" customHeight="1">
      <c r="B127" s="82"/>
      <c r="C127" s="29" t="s">
        <v>1536</v>
      </c>
      <c r="D127" s="31"/>
    </row>
    <row r="128" spans="2:4" ht="32.25" customHeight="1">
      <c r="B128" s="82"/>
      <c r="C128" s="29" t="s">
        <v>1537</v>
      </c>
      <c r="D128" s="31"/>
    </row>
    <row r="129" spans="2:4" ht="32.25" customHeight="1">
      <c r="B129" s="82"/>
      <c r="C129" s="29" t="s">
        <v>1703</v>
      </c>
      <c r="D129" s="30"/>
    </row>
    <row r="130" spans="2:4" ht="32.25" customHeight="1">
      <c r="B130" s="82"/>
      <c r="C130" s="29" t="s">
        <v>1698</v>
      </c>
      <c r="D130" s="30"/>
    </row>
    <row r="131" spans="2:4" ht="38.25">
      <c r="B131" s="82"/>
      <c r="C131" s="29" t="s">
        <v>1704</v>
      </c>
      <c r="D131" s="30"/>
    </row>
    <row r="132" spans="2:4" ht="38.25">
      <c r="B132" s="82"/>
      <c r="C132" s="29" t="s">
        <v>1705</v>
      </c>
      <c r="D132" s="30"/>
    </row>
    <row r="133" spans="2:4" ht="32.25" customHeight="1">
      <c r="B133" s="83"/>
      <c r="C133" s="29" t="s">
        <v>1598</v>
      </c>
      <c r="D133" s="30"/>
    </row>
    <row r="134" spans="2:4" ht="32.25" customHeight="1">
      <c r="B134" s="88" t="s">
        <v>1548</v>
      </c>
      <c r="C134" s="43" t="s">
        <v>1535</v>
      </c>
      <c r="D134" s="40"/>
    </row>
    <row r="135" spans="2:4" ht="32.25" customHeight="1">
      <c r="B135" s="89"/>
      <c r="C135" s="43" t="s">
        <v>1536</v>
      </c>
      <c r="D135" s="40"/>
    </row>
    <row r="136" spans="2:4" ht="32.25" customHeight="1">
      <c r="B136" s="89"/>
      <c r="C136" s="43" t="s">
        <v>1537</v>
      </c>
      <c r="D136" s="41"/>
    </row>
    <row r="137" spans="2:4" ht="32.25" customHeight="1">
      <c r="B137" s="89"/>
      <c r="C137" s="43" t="s">
        <v>1703</v>
      </c>
      <c r="D137" s="39"/>
    </row>
    <row r="138" spans="2:4" ht="32.25" customHeight="1">
      <c r="B138" s="89"/>
      <c r="C138" s="43" t="s">
        <v>1698</v>
      </c>
      <c r="D138" s="39"/>
    </row>
    <row r="139" spans="2:4" ht="38.25">
      <c r="B139" s="89"/>
      <c r="C139" s="43" t="s">
        <v>1704</v>
      </c>
      <c r="D139" s="39"/>
    </row>
    <row r="140" spans="2:4" ht="38.25">
      <c r="B140" s="89"/>
      <c r="C140" s="43" t="s">
        <v>1705</v>
      </c>
      <c r="D140" s="39"/>
    </row>
    <row r="141" spans="2:4" ht="32.25" customHeight="1">
      <c r="B141" s="90"/>
      <c r="C141" s="43" t="s">
        <v>1598</v>
      </c>
      <c r="D141" s="44"/>
    </row>
    <row r="142" spans="2:4" ht="32.25" customHeight="1">
      <c r="B142" s="81" t="s">
        <v>1549</v>
      </c>
      <c r="C142" s="29" t="s">
        <v>1535</v>
      </c>
      <c r="D142" s="31"/>
    </row>
    <row r="143" spans="2:4" ht="32.25" customHeight="1">
      <c r="B143" s="82"/>
      <c r="C143" s="29" t="s">
        <v>1536</v>
      </c>
      <c r="D143" s="31"/>
    </row>
    <row r="144" spans="2:4" ht="32.25" customHeight="1">
      <c r="B144" s="82"/>
      <c r="C144" s="29" t="s">
        <v>1537</v>
      </c>
      <c r="D144" s="30"/>
    </row>
    <row r="145" spans="2:4" ht="32.25" customHeight="1">
      <c r="B145" s="82"/>
      <c r="C145" s="29" t="s">
        <v>1703</v>
      </c>
      <c r="D145" s="30"/>
    </row>
    <row r="146" spans="2:4" ht="32.25" customHeight="1">
      <c r="B146" s="82"/>
      <c r="C146" s="29" t="s">
        <v>1698</v>
      </c>
      <c r="D146" s="30"/>
    </row>
    <row r="147" spans="2:4" ht="38.25">
      <c r="B147" s="82"/>
      <c r="C147" s="29" t="s">
        <v>1704</v>
      </c>
      <c r="D147" s="30"/>
    </row>
    <row r="148" spans="2:4" ht="38.25">
      <c r="B148" s="82"/>
      <c r="C148" s="29" t="s">
        <v>1705</v>
      </c>
      <c r="D148" s="30"/>
    </row>
    <row r="149" spans="2:4" ht="32.25" customHeight="1">
      <c r="B149" s="83"/>
      <c r="C149" s="29" t="s">
        <v>1598</v>
      </c>
      <c r="D149" s="31"/>
    </row>
    <row r="150" spans="2:4" ht="32.25" customHeight="1">
      <c r="B150" s="88" t="s">
        <v>1550</v>
      </c>
      <c r="C150" s="43" t="s">
        <v>1535</v>
      </c>
      <c r="D150" s="40"/>
    </row>
    <row r="151" spans="2:4" ht="32.25" customHeight="1">
      <c r="B151" s="89"/>
      <c r="C151" s="43" t="s">
        <v>1536</v>
      </c>
      <c r="D151" s="41"/>
    </row>
    <row r="152" spans="2:4" ht="32.25" customHeight="1">
      <c r="B152" s="89"/>
      <c r="C152" s="43" t="s">
        <v>1537</v>
      </c>
      <c r="D152" s="39"/>
    </row>
    <row r="153" spans="2:4" ht="32.25" customHeight="1">
      <c r="B153" s="89"/>
      <c r="C153" s="43" t="s">
        <v>1703</v>
      </c>
      <c r="D153" s="39"/>
    </row>
    <row r="154" spans="2:4" ht="32.25" customHeight="1">
      <c r="B154" s="89"/>
      <c r="C154" s="43" t="s">
        <v>1698</v>
      </c>
      <c r="D154" s="39"/>
    </row>
    <row r="155" spans="2:4" ht="38.25">
      <c r="B155" s="89"/>
      <c r="C155" s="43" t="s">
        <v>1704</v>
      </c>
      <c r="D155" s="39"/>
    </row>
    <row r="156" spans="2:4" ht="38.25">
      <c r="B156" s="89"/>
      <c r="C156" s="43" t="s">
        <v>1705</v>
      </c>
      <c r="D156" s="44"/>
    </row>
    <row r="157" spans="2:4" ht="32.25" customHeight="1">
      <c r="B157" s="90"/>
      <c r="C157" s="43" t="s">
        <v>1598</v>
      </c>
      <c r="D157" s="40"/>
    </row>
    <row r="158" spans="2:4" ht="32.25" customHeight="1">
      <c r="B158" s="81" t="s">
        <v>1551</v>
      </c>
      <c r="C158" s="29" t="s">
        <v>1535</v>
      </c>
      <c r="D158" s="31"/>
    </row>
    <row r="159" spans="2:4" ht="32.25" customHeight="1">
      <c r="B159" s="82"/>
      <c r="C159" s="29" t="s">
        <v>1536</v>
      </c>
      <c r="D159" s="30"/>
    </row>
    <row r="160" spans="2:4" ht="32.25" customHeight="1">
      <c r="B160" s="82"/>
      <c r="C160" s="29" t="s">
        <v>1537</v>
      </c>
      <c r="D160" s="30"/>
    </row>
    <row r="161" spans="2:4" ht="32.25" customHeight="1">
      <c r="B161" s="82"/>
      <c r="C161" s="29" t="s">
        <v>1703</v>
      </c>
      <c r="D161" s="30"/>
    </row>
    <row r="162" spans="2:4" ht="32.25" customHeight="1">
      <c r="B162" s="82"/>
      <c r="C162" s="29" t="s">
        <v>1698</v>
      </c>
      <c r="D162" s="30"/>
    </row>
    <row r="163" spans="2:4" ht="38.25">
      <c r="B163" s="82"/>
      <c r="C163" s="29" t="s">
        <v>1704</v>
      </c>
      <c r="D163" s="30"/>
    </row>
    <row r="164" spans="2:4" ht="38.25">
      <c r="B164" s="82"/>
      <c r="C164" s="29" t="s">
        <v>1705</v>
      </c>
      <c r="D164" s="31"/>
    </row>
    <row r="165" spans="2:4" ht="32.25" customHeight="1">
      <c r="B165" s="83"/>
      <c r="C165" s="29" t="s">
        <v>1598</v>
      </c>
      <c r="D165" s="31"/>
    </row>
    <row r="166" spans="2:4" ht="32.25" customHeight="1">
      <c r="B166" s="91" t="s">
        <v>1552</v>
      </c>
      <c r="C166" s="26" t="s">
        <v>1535</v>
      </c>
      <c r="D166" s="36"/>
    </row>
    <row r="167" spans="2:4" ht="32.25" customHeight="1">
      <c r="B167" s="92"/>
      <c r="C167" s="26" t="s">
        <v>1536</v>
      </c>
      <c r="D167" s="25"/>
    </row>
    <row r="168" spans="2:4" ht="32.25" customHeight="1">
      <c r="B168" s="92"/>
      <c r="C168" s="26" t="s">
        <v>1537</v>
      </c>
      <c r="D168" s="25"/>
    </row>
    <row r="169" spans="2:4" ht="32.25" customHeight="1">
      <c r="B169" s="92"/>
      <c r="C169" s="26" t="s">
        <v>1703</v>
      </c>
      <c r="D169" s="25"/>
    </row>
    <row r="170" spans="2:4" ht="32.25" customHeight="1">
      <c r="B170" s="92"/>
      <c r="C170" s="26" t="s">
        <v>1698</v>
      </c>
      <c r="D170" s="25"/>
    </row>
    <row r="171" spans="2:4" ht="38.25">
      <c r="B171" s="92"/>
      <c r="C171" s="26" t="s">
        <v>1704</v>
      </c>
      <c r="D171" s="28"/>
    </row>
    <row r="172" spans="2:4" ht="38.25">
      <c r="B172" s="92"/>
      <c r="C172" s="26" t="s">
        <v>1705</v>
      </c>
      <c r="D172" s="27"/>
    </row>
    <row r="173" spans="2:4" ht="32.25" customHeight="1">
      <c r="B173" s="93"/>
      <c r="C173" s="26" t="s">
        <v>1598</v>
      </c>
      <c r="D173" s="27"/>
    </row>
    <row r="174" spans="2:4" ht="32.25" customHeight="1">
      <c r="B174" s="81" t="s">
        <v>1553</v>
      </c>
      <c r="C174" s="29" t="s">
        <v>1535</v>
      </c>
      <c r="D174" s="30"/>
    </row>
    <row r="175" spans="2:4" ht="32.25" customHeight="1">
      <c r="B175" s="82"/>
      <c r="C175" s="29" t="s">
        <v>1536</v>
      </c>
      <c r="D175" s="30"/>
    </row>
    <row r="176" spans="2:4" ht="32.25" customHeight="1">
      <c r="B176" s="82"/>
      <c r="C176" s="29" t="s">
        <v>1537</v>
      </c>
      <c r="D176" s="30"/>
    </row>
    <row r="177" spans="2:4" ht="32.25" customHeight="1">
      <c r="B177" s="82"/>
      <c r="C177" s="29" t="s">
        <v>1703</v>
      </c>
      <c r="D177" s="30"/>
    </row>
    <row r="178" spans="2:4" ht="32.25" customHeight="1">
      <c r="B178" s="82"/>
      <c r="C178" s="29" t="s">
        <v>1698</v>
      </c>
      <c r="D178" s="30"/>
    </row>
    <row r="179" spans="2:4" ht="38.25">
      <c r="B179" s="82"/>
      <c r="C179" s="29" t="s">
        <v>1704</v>
      </c>
      <c r="D179" s="31"/>
    </row>
    <row r="180" spans="2:4" ht="38.25">
      <c r="B180" s="82"/>
      <c r="C180" s="29" t="s">
        <v>1705</v>
      </c>
      <c r="D180" s="31"/>
    </row>
    <row r="181" spans="2:4" ht="32.25" customHeight="1">
      <c r="B181" s="83"/>
      <c r="C181" s="29" t="s">
        <v>1598</v>
      </c>
      <c r="D181" s="37"/>
    </row>
    <row r="182" spans="2:4" ht="32.25" customHeight="1">
      <c r="B182" s="91" t="s">
        <v>1554</v>
      </c>
      <c r="C182" s="26" t="s">
        <v>1535</v>
      </c>
      <c r="D182" s="25"/>
    </row>
    <row r="183" spans="2:4" ht="32.25" customHeight="1">
      <c r="B183" s="92"/>
      <c r="C183" s="26" t="s">
        <v>1536</v>
      </c>
      <c r="D183" s="25"/>
    </row>
    <row r="184" spans="2:4" ht="32.25" customHeight="1">
      <c r="B184" s="92"/>
      <c r="C184" s="26" t="s">
        <v>1537</v>
      </c>
      <c r="D184" s="25"/>
    </row>
    <row r="185" spans="2:4" ht="32.25" customHeight="1">
      <c r="B185" s="92"/>
      <c r="C185" s="26" t="s">
        <v>1703</v>
      </c>
      <c r="D185" s="25"/>
    </row>
    <row r="186" spans="2:4" ht="32.25" customHeight="1">
      <c r="B186" s="92"/>
      <c r="C186" s="26" t="s">
        <v>1698</v>
      </c>
      <c r="D186" s="28"/>
    </row>
    <row r="187" spans="2:4" ht="38.25">
      <c r="B187" s="92"/>
      <c r="C187" s="26" t="s">
        <v>1704</v>
      </c>
      <c r="D187" s="27"/>
    </row>
    <row r="188" spans="2:4" ht="38.25">
      <c r="B188" s="92"/>
      <c r="C188" s="26" t="s">
        <v>1705</v>
      </c>
      <c r="D188" s="27"/>
    </row>
    <row r="189" spans="2:4" ht="32.25" customHeight="1">
      <c r="B189" s="93"/>
      <c r="C189" s="26" t="s">
        <v>1598</v>
      </c>
      <c r="D189" s="39"/>
    </row>
    <row r="190" spans="2:4" ht="32.25" customHeight="1">
      <c r="B190" s="81" t="s">
        <v>1555</v>
      </c>
      <c r="C190" s="29" t="s">
        <v>1535</v>
      </c>
      <c r="D190" s="30"/>
    </row>
    <row r="191" spans="2:4" ht="32.25" customHeight="1">
      <c r="B191" s="82"/>
      <c r="C191" s="29" t="s">
        <v>1536</v>
      </c>
      <c r="D191" s="30"/>
    </row>
    <row r="192" spans="2:4" ht="32.25" customHeight="1">
      <c r="B192" s="82"/>
      <c r="C192" s="29" t="s">
        <v>1537</v>
      </c>
      <c r="D192" s="30"/>
    </row>
    <row r="193" spans="2:4" ht="32.25" customHeight="1">
      <c r="B193" s="82"/>
      <c r="C193" s="29" t="s">
        <v>1703</v>
      </c>
      <c r="D193" s="30"/>
    </row>
    <row r="194" spans="2:4" ht="32.25" customHeight="1">
      <c r="B194" s="82"/>
      <c r="C194" s="29" t="s">
        <v>1698</v>
      </c>
      <c r="D194" s="31"/>
    </row>
    <row r="195" spans="2:4" ht="38.25">
      <c r="B195" s="82"/>
      <c r="C195" s="29" t="s">
        <v>1704</v>
      </c>
      <c r="D195" s="31"/>
    </row>
    <row r="196" spans="2:4" ht="38.25">
      <c r="B196" s="82"/>
      <c r="C196" s="29" t="s">
        <v>1705</v>
      </c>
      <c r="D196" s="37"/>
    </row>
    <row r="197" spans="2:4" ht="32.25" customHeight="1">
      <c r="B197" s="83"/>
      <c r="C197" s="29" t="s">
        <v>1598</v>
      </c>
      <c r="D197" s="30"/>
    </row>
    <row r="198" spans="2:4" ht="32.25" customHeight="1">
      <c r="B198" s="91" t="s">
        <v>1556</v>
      </c>
      <c r="C198" s="26" t="s">
        <v>1535</v>
      </c>
      <c r="D198" s="25"/>
    </row>
    <row r="199" spans="2:4" ht="32.25" customHeight="1">
      <c r="B199" s="92"/>
      <c r="C199" s="26" t="s">
        <v>1536</v>
      </c>
      <c r="D199" s="25"/>
    </row>
    <row r="200" spans="2:4" ht="32.25" customHeight="1">
      <c r="B200" s="92"/>
      <c r="C200" s="26" t="s">
        <v>1537</v>
      </c>
      <c r="D200" s="25"/>
    </row>
    <row r="201" spans="2:4" ht="32.25" customHeight="1">
      <c r="B201" s="92"/>
      <c r="C201" s="26" t="s">
        <v>1703</v>
      </c>
      <c r="D201" s="28"/>
    </row>
    <row r="202" spans="2:4" ht="32.25" customHeight="1">
      <c r="B202" s="92"/>
      <c r="C202" s="26" t="s">
        <v>1698</v>
      </c>
      <c r="D202" s="27"/>
    </row>
    <row r="203" spans="2:4" ht="38.25">
      <c r="B203" s="92"/>
      <c r="C203" s="26" t="s">
        <v>1704</v>
      </c>
      <c r="D203" s="27"/>
    </row>
    <row r="204" spans="2:4" ht="38.25">
      <c r="B204" s="92"/>
      <c r="C204" s="26" t="s">
        <v>1705</v>
      </c>
      <c r="D204" s="39"/>
    </row>
    <row r="205" spans="2:4" ht="32.25" customHeight="1">
      <c r="B205" s="93"/>
      <c r="C205" s="26" t="s">
        <v>1598</v>
      </c>
      <c r="D205" s="39"/>
    </row>
    <row r="206" spans="2:4" ht="32.25" customHeight="1">
      <c r="B206" s="81" t="s">
        <v>1557</v>
      </c>
      <c r="C206" s="29" t="s">
        <v>1535</v>
      </c>
      <c r="D206" s="30"/>
    </row>
    <row r="207" spans="2:4" ht="32.25" customHeight="1">
      <c r="B207" s="82"/>
      <c r="C207" s="29" t="s">
        <v>1536</v>
      </c>
      <c r="D207" s="30"/>
    </row>
    <row r="208" spans="2:4" ht="32.25" customHeight="1">
      <c r="B208" s="82"/>
      <c r="C208" s="29" t="s">
        <v>1537</v>
      </c>
      <c r="D208" s="30"/>
    </row>
    <row r="209" spans="2:4" ht="32.25" customHeight="1">
      <c r="B209" s="82"/>
      <c r="C209" s="29" t="s">
        <v>1703</v>
      </c>
      <c r="D209" s="31"/>
    </row>
    <row r="210" spans="2:4" ht="32.25" customHeight="1">
      <c r="B210" s="82"/>
      <c r="C210" s="29" t="s">
        <v>1698</v>
      </c>
      <c r="D210" s="31"/>
    </row>
    <row r="211" spans="2:4" ht="38.25">
      <c r="B211" s="82"/>
      <c r="C211" s="29" t="s">
        <v>1704</v>
      </c>
      <c r="D211" s="37"/>
    </row>
    <row r="212" spans="2:4" ht="38.25">
      <c r="B212" s="82"/>
      <c r="C212" s="29" t="s">
        <v>1705</v>
      </c>
      <c r="D212" s="30"/>
    </row>
    <row r="213" spans="2:4" ht="32.25" customHeight="1">
      <c r="B213" s="83"/>
      <c r="C213" s="29" t="s">
        <v>1598</v>
      </c>
      <c r="D213" s="30"/>
    </row>
    <row r="214" spans="2:4" ht="32.25" customHeight="1">
      <c r="B214" s="88" t="s">
        <v>1558</v>
      </c>
      <c r="C214" s="43" t="s">
        <v>1535</v>
      </c>
      <c r="D214" s="39"/>
    </row>
    <row r="215" spans="2:4" ht="32.25" customHeight="1">
      <c r="B215" s="89"/>
      <c r="C215" s="43" t="s">
        <v>1536</v>
      </c>
      <c r="D215" s="39"/>
    </row>
    <row r="216" spans="2:4" ht="32.25" customHeight="1">
      <c r="B216" s="89"/>
      <c r="C216" s="43" t="s">
        <v>1537</v>
      </c>
      <c r="D216" s="44"/>
    </row>
    <row r="217" spans="2:4" ht="32.25" customHeight="1">
      <c r="B217" s="89"/>
      <c r="C217" s="43" t="s">
        <v>1703</v>
      </c>
      <c r="D217" s="40"/>
    </row>
    <row r="218" spans="2:4" ht="32.25" customHeight="1">
      <c r="B218" s="89"/>
      <c r="C218" s="43" t="s">
        <v>1698</v>
      </c>
      <c r="D218" s="40"/>
    </row>
    <row r="219" spans="2:4" ht="38.25">
      <c r="B219" s="89"/>
      <c r="C219" s="43" t="s">
        <v>1704</v>
      </c>
      <c r="D219" s="39"/>
    </row>
    <row r="220" spans="2:4" ht="38.25">
      <c r="B220" s="89"/>
      <c r="C220" s="43" t="s">
        <v>1705</v>
      </c>
      <c r="D220" s="39"/>
    </row>
    <row r="221" spans="2:4" ht="32.25" customHeight="1">
      <c r="B221" s="90"/>
      <c r="C221" s="43" t="s">
        <v>1598</v>
      </c>
      <c r="D221" s="39"/>
    </row>
    <row r="222" spans="2:4" ht="32.25" customHeight="1">
      <c r="B222" s="81" t="s">
        <v>1559</v>
      </c>
      <c r="C222" s="29" t="s">
        <v>1535</v>
      </c>
      <c r="D222" s="30"/>
    </row>
    <row r="223" spans="2:4" ht="32.25" customHeight="1">
      <c r="B223" s="82"/>
      <c r="C223" s="29" t="s">
        <v>1536</v>
      </c>
      <c r="D223" s="30"/>
    </row>
    <row r="224" spans="2:4" ht="32.25" customHeight="1">
      <c r="B224" s="82"/>
      <c r="C224" s="29" t="s">
        <v>1537</v>
      </c>
      <c r="D224" s="31"/>
    </row>
    <row r="225" spans="2:4" ht="32.25" customHeight="1">
      <c r="B225" s="82"/>
      <c r="C225" s="29" t="s">
        <v>1703</v>
      </c>
      <c r="D225" s="31"/>
    </row>
    <row r="226" spans="2:4" ht="32.25" customHeight="1">
      <c r="B226" s="82"/>
      <c r="C226" s="29" t="s">
        <v>1698</v>
      </c>
      <c r="D226" s="37"/>
    </row>
    <row r="227" spans="2:4" ht="38.25">
      <c r="B227" s="82"/>
      <c r="C227" s="29" t="s">
        <v>1704</v>
      </c>
      <c r="D227" s="30"/>
    </row>
    <row r="228" spans="2:4" ht="38.25">
      <c r="B228" s="82"/>
      <c r="C228" s="29" t="s">
        <v>1705</v>
      </c>
      <c r="D228" s="30"/>
    </row>
    <row r="229" spans="2:4" ht="32.25" customHeight="1">
      <c r="B229" s="83"/>
      <c r="C229" s="29" t="s">
        <v>1598</v>
      </c>
      <c r="D229" s="30"/>
    </row>
    <row r="230" spans="2:4" ht="32.25" customHeight="1">
      <c r="B230" s="88" t="s">
        <v>1560</v>
      </c>
      <c r="C230" s="43" t="s">
        <v>1535</v>
      </c>
      <c r="D230" s="39"/>
    </row>
    <row r="231" spans="2:4" ht="32.25" customHeight="1">
      <c r="B231" s="89"/>
      <c r="C231" s="43" t="s">
        <v>1536</v>
      </c>
      <c r="D231" s="44"/>
    </row>
    <row r="232" spans="2:4" ht="32.25" customHeight="1">
      <c r="B232" s="89"/>
      <c r="C232" s="43" t="s">
        <v>1537</v>
      </c>
      <c r="D232" s="40"/>
    </row>
    <row r="233" spans="2:4" ht="32.25" customHeight="1">
      <c r="B233" s="89"/>
      <c r="C233" s="43" t="s">
        <v>1703</v>
      </c>
      <c r="D233" s="40"/>
    </row>
    <row r="234" spans="2:4" ht="32.25" customHeight="1">
      <c r="B234" s="89"/>
      <c r="C234" s="43" t="s">
        <v>1698</v>
      </c>
      <c r="D234" s="39"/>
    </row>
    <row r="235" spans="2:4" ht="38.25">
      <c r="B235" s="89"/>
      <c r="C235" s="43" t="s">
        <v>1704</v>
      </c>
      <c r="D235" s="39"/>
    </row>
    <row r="236" spans="2:4" ht="38.25">
      <c r="B236" s="89"/>
      <c r="C236" s="43" t="s">
        <v>1705</v>
      </c>
      <c r="D236" s="39"/>
    </row>
    <row r="237" spans="2:4" ht="32.25" customHeight="1">
      <c r="B237" s="90"/>
      <c r="C237" s="43" t="s">
        <v>1598</v>
      </c>
      <c r="D237" s="39"/>
    </row>
    <row r="238" spans="2:4" ht="32.25" customHeight="1">
      <c r="B238" s="81" t="s">
        <v>1561</v>
      </c>
      <c r="C238" s="29" t="s">
        <v>1535</v>
      </c>
      <c r="D238" s="30"/>
    </row>
    <row r="239" spans="2:4" ht="32.25" customHeight="1">
      <c r="B239" s="82"/>
      <c r="C239" s="29" t="s">
        <v>1536</v>
      </c>
      <c r="D239" s="31"/>
    </row>
    <row r="240" spans="2:4" ht="32.25" customHeight="1">
      <c r="B240" s="82"/>
      <c r="C240" s="29" t="s">
        <v>1537</v>
      </c>
      <c r="D240" s="31"/>
    </row>
    <row r="241" spans="2:4" ht="32.25" customHeight="1">
      <c r="B241" s="82"/>
      <c r="C241" s="29" t="s">
        <v>1703</v>
      </c>
      <c r="D241" s="37"/>
    </row>
    <row r="242" spans="2:4" ht="32.25" customHeight="1">
      <c r="B242" s="82"/>
      <c r="C242" s="29" t="s">
        <v>1698</v>
      </c>
      <c r="D242" s="30"/>
    </row>
    <row r="243" spans="2:4" ht="38.25">
      <c r="B243" s="82"/>
      <c r="C243" s="29" t="s">
        <v>1704</v>
      </c>
      <c r="D243" s="30"/>
    </row>
    <row r="244" spans="2:4" ht="38.25">
      <c r="B244" s="82"/>
      <c r="C244" s="29" t="s">
        <v>1705</v>
      </c>
      <c r="D244" s="30"/>
    </row>
    <row r="245" spans="2:4" ht="32.25" customHeight="1">
      <c r="B245" s="83"/>
      <c r="C245" s="29" t="s">
        <v>1598</v>
      </c>
      <c r="D245" s="30"/>
    </row>
    <row r="246" spans="2:4" ht="32.25" customHeight="1">
      <c r="B246" s="88" t="s">
        <v>1562</v>
      </c>
      <c r="C246" s="43" t="s">
        <v>1535</v>
      </c>
      <c r="D246" s="44"/>
    </row>
    <row r="247" spans="2:4" ht="32.25" customHeight="1">
      <c r="B247" s="89"/>
      <c r="C247" s="43" t="s">
        <v>1536</v>
      </c>
      <c r="D247" s="40"/>
    </row>
    <row r="248" spans="2:4" ht="32.25" customHeight="1">
      <c r="B248" s="89"/>
      <c r="C248" s="43" t="s">
        <v>1537</v>
      </c>
      <c r="D248" s="40"/>
    </row>
    <row r="249" spans="2:4" ht="32.25" customHeight="1">
      <c r="B249" s="89"/>
      <c r="C249" s="43" t="s">
        <v>1703</v>
      </c>
      <c r="D249" s="39"/>
    </row>
    <row r="250" spans="2:4" ht="32.25" customHeight="1">
      <c r="B250" s="89"/>
      <c r="C250" s="43" t="s">
        <v>1698</v>
      </c>
      <c r="D250" s="39"/>
    </row>
    <row r="251" spans="2:4" ht="38.25">
      <c r="B251" s="89"/>
      <c r="C251" s="43" t="s">
        <v>1704</v>
      </c>
      <c r="D251" s="39"/>
    </row>
    <row r="252" spans="2:4" ht="38.25">
      <c r="B252" s="89"/>
      <c r="C252" s="43" t="s">
        <v>1705</v>
      </c>
      <c r="D252" s="39"/>
    </row>
    <row r="253" spans="2:4" ht="32.25" customHeight="1">
      <c r="B253" s="90"/>
      <c r="C253" s="43" t="s">
        <v>1598</v>
      </c>
      <c r="D253" s="39"/>
    </row>
    <row r="254" spans="2:4" ht="32.25" customHeight="1">
      <c r="B254" s="81" t="s">
        <v>1563</v>
      </c>
      <c r="C254" s="29" t="s">
        <v>1535</v>
      </c>
      <c r="D254" s="31"/>
    </row>
    <row r="255" spans="2:4" ht="32.25" customHeight="1">
      <c r="B255" s="82"/>
      <c r="C255" s="29" t="s">
        <v>1536</v>
      </c>
      <c r="D255" s="31"/>
    </row>
    <row r="256" spans="2:4" ht="32.25" customHeight="1">
      <c r="B256" s="82"/>
      <c r="C256" s="29" t="s">
        <v>1537</v>
      </c>
      <c r="D256" s="37"/>
    </row>
    <row r="257" spans="2:4" ht="32.25" customHeight="1">
      <c r="B257" s="82"/>
      <c r="C257" s="29" t="s">
        <v>1703</v>
      </c>
      <c r="D257" s="30"/>
    </row>
    <row r="258" spans="2:4" ht="32.25" customHeight="1">
      <c r="B258" s="82"/>
      <c r="C258" s="29" t="s">
        <v>1698</v>
      </c>
      <c r="D258" s="30"/>
    </row>
    <row r="259" spans="2:4" ht="38.25">
      <c r="B259" s="82"/>
      <c r="C259" s="29" t="s">
        <v>1704</v>
      </c>
      <c r="D259" s="30"/>
    </row>
    <row r="260" spans="2:4" ht="38.25">
      <c r="B260" s="82"/>
      <c r="C260" s="29" t="s">
        <v>1705</v>
      </c>
      <c r="D260" s="30"/>
    </row>
    <row r="261" spans="2:4" ht="32.25" customHeight="1">
      <c r="B261" s="83"/>
      <c r="C261" s="29" t="s">
        <v>1598</v>
      </c>
      <c r="D261" s="42"/>
    </row>
    <row r="262" spans="2:4" ht="32.25" customHeight="1">
      <c r="B262" s="88" t="s">
        <v>1564</v>
      </c>
      <c r="C262" s="43" t="s">
        <v>1535</v>
      </c>
      <c r="D262" s="40"/>
    </row>
    <row r="263" spans="2:4" ht="32.25" customHeight="1">
      <c r="B263" s="89"/>
      <c r="C263" s="43" t="s">
        <v>1536</v>
      </c>
      <c r="D263" s="40"/>
    </row>
    <row r="264" spans="2:4" ht="32.25" customHeight="1">
      <c r="B264" s="89"/>
      <c r="C264" s="43" t="s">
        <v>1537</v>
      </c>
      <c r="D264" s="39"/>
    </row>
    <row r="265" spans="2:4" ht="32.25" customHeight="1">
      <c r="B265" s="89"/>
      <c r="C265" s="43" t="s">
        <v>1703</v>
      </c>
      <c r="D265" s="39"/>
    </row>
    <row r="266" spans="2:4" ht="32.25" customHeight="1">
      <c r="B266" s="89"/>
      <c r="C266" s="43" t="s">
        <v>1698</v>
      </c>
      <c r="D266" s="39"/>
    </row>
    <row r="267" spans="2:4" ht="38.25">
      <c r="B267" s="89"/>
      <c r="C267" s="43" t="s">
        <v>1704</v>
      </c>
      <c r="D267" s="39"/>
    </row>
    <row r="268" spans="2:4" ht="38.25">
      <c r="B268" s="89"/>
      <c r="C268" s="43" t="s">
        <v>1705</v>
      </c>
      <c r="D268" s="39"/>
    </row>
    <row r="269" spans="2:4" ht="32.25" customHeight="1">
      <c r="B269" s="90"/>
      <c r="C269" s="43" t="s">
        <v>1598</v>
      </c>
      <c r="D269" s="40"/>
    </row>
    <row r="270" spans="2:4" ht="32.25" customHeight="1">
      <c r="B270" s="81" t="s">
        <v>1565</v>
      </c>
      <c r="C270" s="29" t="s">
        <v>1535</v>
      </c>
      <c r="D270" s="31"/>
    </row>
    <row r="271" spans="2:4" ht="32.25" customHeight="1">
      <c r="B271" s="82"/>
      <c r="C271" s="29" t="s">
        <v>1536</v>
      </c>
      <c r="D271" s="37"/>
    </row>
    <row r="272" spans="2:4" ht="32.25" customHeight="1">
      <c r="B272" s="82"/>
      <c r="C272" s="29" t="s">
        <v>1537</v>
      </c>
      <c r="D272" s="30"/>
    </row>
    <row r="273" spans="2:4" ht="32.25" customHeight="1">
      <c r="B273" s="82"/>
      <c r="C273" s="29" t="s">
        <v>1703</v>
      </c>
      <c r="D273" s="30"/>
    </row>
    <row r="274" spans="2:4" ht="32.25" customHeight="1">
      <c r="B274" s="82"/>
      <c r="C274" s="29" t="s">
        <v>1698</v>
      </c>
      <c r="D274" s="30"/>
    </row>
    <row r="275" spans="2:4" ht="32.25" customHeight="1">
      <c r="B275" s="82"/>
      <c r="C275" s="29" t="s">
        <v>1704</v>
      </c>
      <c r="D275" s="30"/>
    </row>
    <row r="276" spans="2:4" ht="32.25" customHeight="1">
      <c r="B276" s="82"/>
      <c r="C276" s="29" t="s">
        <v>1705</v>
      </c>
      <c r="D276" s="42"/>
    </row>
    <row r="277" spans="2:4" ht="32.25" customHeight="1">
      <c r="B277" s="83"/>
      <c r="C277" s="29" t="s">
        <v>1598</v>
      </c>
      <c r="D277" s="31"/>
    </row>
    <row r="278" spans="2:4" ht="32.25" customHeight="1">
      <c r="B278" s="88" t="s">
        <v>1566</v>
      </c>
      <c r="C278" s="43" t="s">
        <v>1535</v>
      </c>
      <c r="D278" s="40"/>
    </row>
    <row r="279" spans="2:4" ht="32.25" customHeight="1">
      <c r="B279" s="89"/>
      <c r="C279" s="43" t="s">
        <v>1536</v>
      </c>
      <c r="D279" s="39"/>
    </row>
    <row r="280" spans="2:4" ht="32.25" customHeight="1">
      <c r="B280" s="89"/>
      <c r="C280" s="43" t="s">
        <v>1537</v>
      </c>
      <c r="D280" s="39"/>
    </row>
    <row r="281" spans="2:4" ht="32.25" customHeight="1">
      <c r="B281" s="89"/>
      <c r="C281" s="43" t="s">
        <v>1703</v>
      </c>
      <c r="D281" s="39"/>
    </row>
    <row r="282" spans="2:4" ht="32.25" customHeight="1">
      <c r="B282" s="89"/>
      <c r="C282" s="43" t="s">
        <v>1698</v>
      </c>
      <c r="D282" s="39"/>
    </row>
    <row r="283" spans="2:4" ht="38.25">
      <c r="B283" s="89"/>
      <c r="C283" s="43" t="s">
        <v>1704</v>
      </c>
      <c r="D283" s="39"/>
    </row>
    <row r="284" spans="2:4" ht="38.25">
      <c r="B284" s="89"/>
      <c r="C284" s="43" t="s">
        <v>1705</v>
      </c>
      <c r="D284" s="40"/>
    </row>
    <row r="285" spans="2:4" ht="32.25" customHeight="1">
      <c r="B285" s="90"/>
      <c r="C285" s="43" t="s">
        <v>1598</v>
      </c>
      <c r="D285" s="40"/>
    </row>
    <row r="286" spans="2:4" ht="32.25" customHeight="1">
      <c r="B286" s="81" t="s">
        <v>1567</v>
      </c>
      <c r="C286" s="29" t="s">
        <v>1535</v>
      </c>
      <c r="D286" s="37"/>
    </row>
    <row r="287" spans="2:4" ht="32.25" customHeight="1">
      <c r="B287" s="82"/>
      <c r="C287" s="29" t="s">
        <v>1536</v>
      </c>
      <c r="D287" s="30"/>
    </row>
    <row r="288" spans="2:4" ht="32.25" customHeight="1">
      <c r="B288" s="82"/>
      <c r="C288" s="29" t="s">
        <v>1537</v>
      </c>
      <c r="D288" s="30"/>
    </row>
    <row r="289" spans="2:4" ht="32.25" customHeight="1">
      <c r="B289" s="82"/>
      <c r="C289" s="29" t="s">
        <v>1703</v>
      </c>
      <c r="D289" s="30"/>
    </row>
    <row r="290" spans="2:4" ht="32.25" customHeight="1">
      <c r="B290" s="82"/>
      <c r="C290" s="29" t="s">
        <v>1698</v>
      </c>
      <c r="D290" s="30"/>
    </row>
    <row r="291" spans="2:4" ht="38.25">
      <c r="B291" s="82"/>
      <c r="C291" s="29" t="s">
        <v>1704</v>
      </c>
      <c r="D291" s="42"/>
    </row>
    <row r="292" spans="2:4" ht="38.25">
      <c r="B292" s="82"/>
      <c r="C292" s="29" t="s">
        <v>1705</v>
      </c>
      <c r="D292" s="31"/>
    </row>
    <row r="293" spans="2:4" ht="32.25" customHeight="1">
      <c r="B293" s="83"/>
      <c r="C293" s="29" t="s">
        <v>1598</v>
      </c>
      <c r="D293" s="31"/>
    </row>
    <row r="294" spans="2:4" ht="32.25" customHeight="1">
      <c r="B294" s="88" t="s">
        <v>1568</v>
      </c>
      <c r="C294" s="43" t="s">
        <v>1535</v>
      </c>
      <c r="D294" s="39"/>
    </row>
    <row r="295" spans="2:4" ht="32.25" customHeight="1">
      <c r="B295" s="89"/>
      <c r="C295" s="43" t="s">
        <v>1536</v>
      </c>
      <c r="D295" s="39"/>
    </row>
    <row r="296" spans="2:4" ht="32.25" customHeight="1">
      <c r="B296" s="89"/>
      <c r="C296" s="43" t="s">
        <v>1537</v>
      </c>
      <c r="D296" s="39"/>
    </row>
    <row r="297" spans="2:4" ht="32.25" customHeight="1">
      <c r="B297" s="89"/>
      <c r="C297" s="43" t="s">
        <v>1703</v>
      </c>
      <c r="D297" s="39"/>
    </row>
    <row r="298" spans="2:4" ht="32.25" customHeight="1">
      <c r="B298" s="89"/>
      <c r="C298" s="43" t="s">
        <v>1698</v>
      </c>
      <c r="D298" s="39"/>
    </row>
    <row r="299" spans="2:4" ht="38.25">
      <c r="B299" s="89"/>
      <c r="C299" s="43" t="s">
        <v>1704</v>
      </c>
      <c r="D299" s="40"/>
    </row>
    <row r="300" spans="2:4" ht="38.25">
      <c r="B300" s="89"/>
      <c r="C300" s="43" t="s">
        <v>1705</v>
      </c>
      <c r="D300" s="40"/>
    </row>
    <row r="301" spans="2:4" ht="32.25" customHeight="1">
      <c r="B301" s="90"/>
      <c r="C301" s="43" t="s">
        <v>1598</v>
      </c>
      <c r="D301" s="41"/>
    </row>
    <row r="302" spans="2:4" ht="32.25" customHeight="1">
      <c r="B302" s="81" t="s">
        <v>1569</v>
      </c>
      <c r="C302" s="29" t="s">
        <v>1535</v>
      </c>
      <c r="D302" s="30"/>
    </row>
    <row r="303" spans="2:4" ht="32.25" customHeight="1">
      <c r="B303" s="82"/>
      <c r="C303" s="29" t="s">
        <v>1536</v>
      </c>
      <c r="D303" s="30"/>
    </row>
    <row r="304" spans="2:4" ht="32.25" customHeight="1">
      <c r="B304" s="82"/>
      <c r="C304" s="29" t="s">
        <v>1537</v>
      </c>
      <c r="D304" s="30"/>
    </row>
    <row r="305" spans="2:4" ht="32.25" customHeight="1">
      <c r="B305" s="82"/>
      <c r="C305" s="29" t="s">
        <v>1703</v>
      </c>
      <c r="D305" s="30"/>
    </row>
    <row r="306" spans="2:4" ht="32.25" customHeight="1">
      <c r="B306" s="82"/>
      <c r="C306" s="29" t="s">
        <v>1698</v>
      </c>
      <c r="D306" s="42"/>
    </row>
    <row r="307" spans="2:4" ht="38.25">
      <c r="B307" s="82"/>
      <c r="C307" s="29" t="s">
        <v>1704</v>
      </c>
      <c r="D307" s="31"/>
    </row>
    <row r="308" spans="2:4" ht="38.25">
      <c r="B308" s="82"/>
      <c r="C308" s="29" t="s">
        <v>1705</v>
      </c>
      <c r="D308" s="31"/>
    </row>
    <row r="309" spans="2:4" ht="25.5">
      <c r="B309" s="83"/>
      <c r="C309" s="29" t="s">
        <v>1598</v>
      </c>
      <c r="D309" s="30"/>
    </row>
    <row r="310" spans="2:4">
      <c r="B310" s="88" t="s">
        <v>1570</v>
      </c>
      <c r="C310" s="43" t="s">
        <v>1535</v>
      </c>
      <c r="D310" s="39"/>
    </row>
    <row r="311" spans="2:4" ht="12.75" customHeight="1">
      <c r="B311" s="89"/>
      <c r="C311" s="43" t="s">
        <v>1536</v>
      </c>
      <c r="D311" s="39"/>
    </row>
    <row r="312" spans="2:4">
      <c r="B312" s="89"/>
      <c r="C312" s="43" t="s">
        <v>1537</v>
      </c>
      <c r="D312" s="39"/>
    </row>
    <row r="313" spans="2:4" ht="25.5">
      <c r="B313" s="89"/>
      <c r="C313" s="43" t="s">
        <v>1703</v>
      </c>
      <c r="D313" s="39"/>
    </row>
    <row r="314" spans="2:4" ht="25.5">
      <c r="B314" s="89"/>
      <c r="C314" s="43" t="s">
        <v>1698</v>
      </c>
      <c r="D314" s="40"/>
    </row>
    <row r="315" spans="2:4" ht="38.25">
      <c r="B315" s="89"/>
      <c r="C315" s="43" t="s">
        <v>1704</v>
      </c>
      <c r="D315" s="40"/>
    </row>
    <row r="316" spans="2:4" ht="38.25">
      <c r="B316" s="89"/>
      <c r="C316" s="43" t="s">
        <v>1705</v>
      </c>
      <c r="D316" s="41"/>
    </row>
    <row r="317" spans="2:4" ht="25.5">
      <c r="B317" s="90"/>
      <c r="C317" s="43" t="s">
        <v>1598</v>
      </c>
      <c r="D317" s="39"/>
    </row>
    <row r="318" spans="2:4" ht="12.75" customHeight="1">
      <c r="B318" s="81" t="s">
        <v>1571</v>
      </c>
      <c r="C318" s="29" t="s">
        <v>1535</v>
      </c>
      <c r="D318" s="30"/>
    </row>
    <row r="319" spans="2:4">
      <c r="B319" s="82"/>
      <c r="C319" s="29" t="s">
        <v>1536</v>
      </c>
      <c r="D319" s="30"/>
    </row>
    <row r="320" spans="2:4">
      <c r="B320" s="82"/>
      <c r="C320" s="29" t="s">
        <v>1537</v>
      </c>
      <c r="D320" s="30"/>
    </row>
    <row r="321" spans="2:4" ht="25.5">
      <c r="B321" s="82"/>
      <c r="C321" s="29" t="s">
        <v>1703</v>
      </c>
      <c r="D321" s="42"/>
    </row>
    <row r="322" spans="2:4" ht="25.5">
      <c r="B322" s="82"/>
      <c r="C322" s="29" t="s">
        <v>1698</v>
      </c>
      <c r="D322" s="31"/>
    </row>
    <row r="323" spans="2:4" ht="38.25">
      <c r="B323" s="82"/>
      <c r="C323" s="29" t="s">
        <v>1704</v>
      </c>
      <c r="D323" s="31"/>
    </row>
    <row r="324" spans="2:4" ht="38.25">
      <c r="B324" s="82"/>
      <c r="C324" s="29" t="s">
        <v>1705</v>
      </c>
      <c r="D324" s="30"/>
    </row>
    <row r="325" spans="2:4" ht="25.5">
      <c r="B325" s="83"/>
      <c r="C325" s="29" t="s">
        <v>1598</v>
      </c>
      <c r="D325" s="30"/>
    </row>
    <row r="326" spans="2:4">
      <c r="B326" s="88" t="s">
        <v>1572</v>
      </c>
      <c r="C326" s="43" t="s">
        <v>1535</v>
      </c>
      <c r="D326" s="39"/>
    </row>
    <row r="327" spans="2:4">
      <c r="B327" s="89"/>
      <c r="C327" s="43" t="s">
        <v>1536</v>
      </c>
      <c r="D327" s="39"/>
    </row>
    <row r="328" spans="2:4">
      <c r="B328" s="89"/>
      <c r="C328" s="43" t="s">
        <v>1537</v>
      </c>
      <c r="D328" s="39"/>
    </row>
    <row r="329" spans="2:4" ht="25.5">
      <c r="B329" s="89"/>
      <c r="C329" s="43" t="s">
        <v>1703</v>
      </c>
      <c r="D329" s="40"/>
    </row>
    <row r="330" spans="2:4" ht="25.5">
      <c r="B330" s="89"/>
      <c r="C330" s="43" t="s">
        <v>1698</v>
      </c>
      <c r="D330" s="40"/>
    </row>
    <row r="331" spans="2:4" ht="38.25">
      <c r="B331" s="89"/>
      <c r="C331" s="43" t="s">
        <v>1704</v>
      </c>
      <c r="D331" s="41"/>
    </row>
    <row r="332" spans="2:4" ht="38.25">
      <c r="B332" s="89"/>
      <c r="C332" s="43" t="s">
        <v>1705</v>
      </c>
      <c r="D332" s="39"/>
    </row>
    <row r="333" spans="2:4" ht="25.5">
      <c r="B333" s="90"/>
      <c r="C333" s="43" t="s">
        <v>1598</v>
      </c>
      <c r="D333" s="39"/>
    </row>
    <row r="334" spans="2:4">
      <c r="B334" s="81" t="s">
        <v>1573</v>
      </c>
      <c r="C334" s="29" t="s">
        <v>1535</v>
      </c>
      <c r="D334" s="30"/>
    </row>
    <row r="335" spans="2:4">
      <c r="B335" s="82"/>
      <c r="C335" s="29" t="s">
        <v>1536</v>
      </c>
      <c r="D335" s="30"/>
    </row>
    <row r="336" spans="2:4">
      <c r="B336" s="82"/>
      <c r="C336" s="29" t="s">
        <v>1537</v>
      </c>
      <c r="D336" s="42"/>
    </row>
    <row r="337" spans="2:4" ht="25.5">
      <c r="B337" s="82"/>
      <c r="C337" s="29" t="s">
        <v>1703</v>
      </c>
      <c r="D337" s="31"/>
    </row>
    <row r="338" spans="2:4" ht="25.5">
      <c r="B338" s="82"/>
      <c r="C338" s="29" t="s">
        <v>1698</v>
      </c>
      <c r="D338" s="31"/>
    </row>
    <row r="339" spans="2:4" ht="38.25">
      <c r="B339" s="82"/>
      <c r="C339" s="29" t="s">
        <v>1704</v>
      </c>
      <c r="D339" s="30"/>
    </row>
    <row r="340" spans="2:4" ht="38.25">
      <c r="B340" s="82"/>
      <c r="C340" s="29" t="s">
        <v>1705</v>
      </c>
      <c r="D340" s="30"/>
    </row>
    <row r="341" spans="2:4" ht="25.5">
      <c r="B341" s="83"/>
      <c r="C341" s="29" t="s">
        <v>1598</v>
      </c>
      <c r="D341" s="30"/>
    </row>
    <row r="342" spans="2:4">
      <c r="B342" s="88" t="s">
        <v>1574</v>
      </c>
      <c r="C342" s="43" t="s">
        <v>1535</v>
      </c>
      <c r="D342" s="39"/>
    </row>
    <row r="343" spans="2:4">
      <c r="B343" s="89"/>
      <c r="C343" s="43" t="s">
        <v>1536</v>
      </c>
      <c r="D343" s="39"/>
    </row>
    <row r="344" spans="2:4">
      <c r="B344" s="89"/>
      <c r="C344" s="43" t="s">
        <v>1537</v>
      </c>
      <c r="D344" s="40"/>
    </row>
    <row r="345" spans="2:4" ht="25.5">
      <c r="B345" s="89"/>
      <c r="C345" s="43" t="s">
        <v>1703</v>
      </c>
      <c r="D345" s="40"/>
    </row>
    <row r="346" spans="2:4" ht="25.5">
      <c r="B346" s="89"/>
      <c r="C346" s="43" t="s">
        <v>1698</v>
      </c>
      <c r="D346" s="41"/>
    </row>
    <row r="347" spans="2:4" ht="38.25">
      <c r="B347" s="89"/>
      <c r="C347" s="43" t="s">
        <v>1704</v>
      </c>
      <c r="D347" s="39"/>
    </row>
    <row r="348" spans="2:4" ht="38.25">
      <c r="B348" s="89"/>
      <c r="C348" s="43" t="s">
        <v>1705</v>
      </c>
      <c r="D348" s="39"/>
    </row>
    <row r="349" spans="2:4" ht="25.5">
      <c r="B349" s="90"/>
      <c r="C349" s="43" t="s">
        <v>1598</v>
      </c>
      <c r="D349" s="39"/>
    </row>
    <row r="350" spans="2:4">
      <c r="B350" s="81" t="s">
        <v>1575</v>
      </c>
      <c r="C350" s="29" t="s">
        <v>1535</v>
      </c>
      <c r="D350" s="30"/>
    </row>
    <row r="351" spans="2:4">
      <c r="B351" s="82"/>
      <c r="C351" s="29" t="s">
        <v>1536</v>
      </c>
      <c r="D351" s="42"/>
    </row>
    <row r="352" spans="2:4">
      <c r="B352" s="82"/>
      <c r="C352" s="29" t="s">
        <v>1537</v>
      </c>
      <c r="D352" s="31"/>
    </row>
    <row r="353" spans="2:4" ht="25.5">
      <c r="B353" s="82"/>
      <c r="C353" s="29" t="s">
        <v>1703</v>
      </c>
      <c r="D353" s="31"/>
    </row>
    <row r="354" spans="2:4" ht="25.5">
      <c r="B354" s="82"/>
      <c r="C354" s="29" t="s">
        <v>1698</v>
      </c>
      <c r="D354" s="30"/>
    </row>
    <row r="355" spans="2:4" ht="38.25">
      <c r="B355" s="82"/>
      <c r="C355" s="29" t="s">
        <v>1704</v>
      </c>
      <c r="D355" s="30"/>
    </row>
    <row r="356" spans="2:4" ht="38.25">
      <c r="B356" s="82"/>
      <c r="C356" s="29" t="s">
        <v>1705</v>
      </c>
      <c r="D356" s="30"/>
    </row>
    <row r="357" spans="2:4" ht="25.5">
      <c r="B357" s="83"/>
      <c r="C357" s="29" t="s">
        <v>1598</v>
      </c>
      <c r="D357" s="30"/>
    </row>
    <row r="358" spans="2:4">
      <c r="B358" s="88" t="s">
        <v>1576</v>
      </c>
      <c r="C358" s="43" t="s">
        <v>1535</v>
      </c>
      <c r="D358" s="39"/>
    </row>
    <row r="359" spans="2:4">
      <c r="B359" s="89"/>
      <c r="C359" s="43" t="s">
        <v>1536</v>
      </c>
      <c r="D359" s="40"/>
    </row>
    <row r="360" spans="2:4" ht="12.75" customHeight="1">
      <c r="B360" s="89"/>
      <c r="C360" s="43" t="s">
        <v>1537</v>
      </c>
      <c r="D360" s="40"/>
    </row>
    <row r="361" spans="2:4" ht="25.5">
      <c r="B361" s="89"/>
      <c r="C361" s="43" t="s">
        <v>1703</v>
      </c>
      <c r="D361" s="41"/>
    </row>
    <row r="362" spans="2:4" ht="25.5">
      <c r="B362" s="89"/>
      <c r="C362" s="43" t="s">
        <v>1698</v>
      </c>
      <c r="D362" s="39"/>
    </row>
    <row r="363" spans="2:4" ht="38.25">
      <c r="B363" s="89"/>
      <c r="C363" s="43" t="s">
        <v>1704</v>
      </c>
      <c r="D363" s="39"/>
    </row>
    <row r="364" spans="2:4" ht="38.25">
      <c r="B364" s="89"/>
      <c r="C364" s="43" t="s">
        <v>1705</v>
      </c>
      <c r="D364" s="39"/>
    </row>
    <row r="365" spans="2:4" ht="25.5">
      <c r="B365" s="90"/>
      <c r="C365" s="43" t="s">
        <v>1598</v>
      </c>
      <c r="D365" s="39"/>
    </row>
    <row r="366" spans="2:4">
      <c r="B366" s="81" t="s">
        <v>1577</v>
      </c>
      <c r="C366" s="29" t="s">
        <v>1535</v>
      </c>
      <c r="D366" s="42"/>
    </row>
    <row r="367" spans="2:4" ht="12.75" customHeight="1">
      <c r="B367" s="82"/>
      <c r="C367" s="29" t="s">
        <v>1536</v>
      </c>
      <c r="D367" s="31"/>
    </row>
    <row r="368" spans="2:4">
      <c r="B368" s="82"/>
      <c r="C368" s="29" t="s">
        <v>1537</v>
      </c>
      <c r="D368" s="31"/>
    </row>
    <row r="369" spans="2:4" ht="25.5">
      <c r="B369" s="82"/>
      <c r="C369" s="29" t="s">
        <v>1703</v>
      </c>
      <c r="D369" s="30"/>
    </row>
    <row r="370" spans="2:4" ht="25.5">
      <c r="B370" s="82"/>
      <c r="C370" s="29" t="s">
        <v>1698</v>
      </c>
      <c r="D370" s="30"/>
    </row>
    <row r="371" spans="2:4" ht="38.25">
      <c r="B371" s="82"/>
      <c r="C371" s="29" t="s">
        <v>1704</v>
      </c>
      <c r="D371" s="30"/>
    </row>
    <row r="372" spans="2:4" ht="38.25">
      <c r="B372" s="82"/>
      <c r="C372" s="29" t="s">
        <v>1705</v>
      </c>
      <c r="D372" s="30"/>
    </row>
    <row r="373" spans="2:4" ht="25.5">
      <c r="B373" s="83"/>
      <c r="C373" s="29" t="s">
        <v>1598</v>
      </c>
      <c r="D373" s="30"/>
    </row>
    <row r="374" spans="2:4" ht="12.75" customHeight="1">
      <c r="B374" s="88" t="s">
        <v>1578</v>
      </c>
      <c r="C374" s="43" t="s">
        <v>1535</v>
      </c>
      <c r="D374" s="40"/>
    </row>
    <row r="375" spans="2:4">
      <c r="B375" s="89"/>
      <c r="C375" s="43" t="s">
        <v>1536</v>
      </c>
      <c r="D375" s="40"/>
    </row>
    <row r="376" spans="2:4">
      <c r="B376" s="89"/>
      <c r="C376" s="43" t="s">
        <v>1537</v>
      </c>
      <c r="D376" s="41"/>
    </row>
    <row r="377" spans="2:4" ht="25.5">
      <c r="B377" s="89"/>
      <c r="C377" s="43" t="s">
        <v>1703</v>
      </c>
      <c r="D377" s="39"/>
    </row>
    <row r="378" spans="2:4" ht="25.5">
      <c r="B378" s="89"/>
      <c r="C378" s="43" t="s">
        <v>1698</v>
      </c>
      <c r="D378" s="39"/>
    </row>
    <row r="379" spans="2:4" ht="38.25">
      <c r="B379" s="89"/>
      <c r="C379" s="43" t="s">
        <v>1704</v>
      </c>
      <c r="D379" s="39"/>
    </row>
    <row r="380" spans="2:4" ht="38.25">
      <c r="B380" s="89"/>
      <c r="C380" s="43" t="s">
        <v>1705</v>
      </c>
      <c r="D380" s="39"/>
    </row>
    <row r="381" spans="2:4" ht="25.5">
      <c r="B381" s="90"/>
      <c r="C381" s="43" t="s">
        <v>1598</v>
      </c>
      <c r="D381" s="44"/>
    </row>
    <row r="382" spans="2:4">
      <c r="B382" s="81" t="s">
        <v>1579</v>
      </c>
      <c r="C382" s="29" t="s">
        <v>1535</v>
      </c>
      <c r="D382" s="31"/>
    </row>
    <row r="383" spans="2:4">
      <c r="B383" s="82"/>
      <c r="C383" s="29" t="s">
        <v>1536</v>
      </c>
      <c r="D383" s="31"/>
    </row>
    <row r="384" spans="2:4" ht="12.75" customHeight="1">
      <c r="B384" s="82"/>
      <c r="C384" s="29" t="s">
        <v>1537</v>
      </c>
      <c r="D384" s="30"/>
    </row>
    <row r="385" spans="2:4" ht="25.5">
      <c r="B385" s="82"/>
      <c r="C385" s="29" t="s">
        <v>1703</v>
      </c>
      <c r="D385" s="30"/>
    </row>
    <row r="386" spans="2:4" ht="25.5">
      <c r="B386" s="82"/>
      <c r="C386" s="29" t="s">
        <v>1698</v>
      </c>
      <c r="D386" s="30"/>
    </row>
    <row r="387" spans="2:4" ht="38.25">
      <c r="B387" s="82"/>
      <c r="C387" s="29" t="s">
        <v>1704</v>
      </c>
      <c r="D387" s="30"/>
    </row>
    <row r="388" spans="2:4" ht="38.25">
      <c r="B388" s="82"/>
      <c r="C388" s="29" t="s">
        <v>1705</v>
      </c>
      <c r="D388" s="30"/>
    </row>
    <row r="389" spans="2:4" ht="25.5">
      <c r="B389" s="83"/>
      <c r="C389" s="29" t="s">
        <v>1598</v>
      </c>
      <c r="D389" s="31"/>
    </row>
    <row r="390" spans="2:4">
      <c r="B390" s="88" t="s">
        <v>1580</v>
      </c>
      <c r="C390" s="43" t="s">
        <v>1535</v>
      </c>
      <c r="D390" s="40"/>
    </row>
    <row r="391" spans="2:4">
      <c r="B391" s="89"/>
      <c r="C391" s="43" t="s">
        <v>1536</v>
      </c>
      <c r="D391" s="41"/>
    </row>
    <row r="392" spans="2:4">
      <c r="B392" s="89"/>
      <c r="C392" s="43" t="s">
        <v>1537</v>
      </c>
      <c r="D392" s="39"/>
    </row>
    <row r="393" spans="2:4" ht="25.5">
      <c r="B393" s="89"/>
      <c r="C393" s="43" t="s">
        <v>1703</v>
      </c>
      <c r="D393" s="39"/>
    </row>
    <row r="394" spans="2:4" ht="25.5">
      <c r="B394" s="89"/>
      <c r="C394" s="43" t="s">
        <v>1698</v>
      </c>
      <c r="D394" s="39"/>
    </row>
    <row r="395" spans="2:4" ht="38.25">
      <c r="B395" s="89"/>
      <c r="C395" s="43" t="s">
        <v>1704</v>
      </c>
      <c r="D395" s="39"/>
    </row>
    <row r="396" spans="2:4" ht="38.25">
      <c r="B396" s="89"/>
      <c r="C396" s="43" t="s">
        <v>1705</v>
      </c>
      <c r="D396" s="44"/>
    </row>
    <row r="397" spans="2:4" ht="25.5">
      <c r="B397" s="90"/>
      <c r="C397" s="43" t="s">
        <v>1598</v>
      </c>
      <c r="D397" s="40"/>
    </row>
    <row r="398" spans="2:4">
      <c r="B398" s="81" t="s">
        <v>1581</v>
      </c>
      <c r="C398" s="29" t="s">
        <v>1535</v>
      </c>
      <c r="D398" s="31"/>
    </row>
    <row r="399" spans="2:4" ht="12.75" customHeight="1">
      <c r="B399" s="82"/>
      <c r="C399" s="29" t="s">
        <v>1536</v>
      </c>
      <c r="D399" s="30"/>
    </row>
    <row r="400" spans="2:4">
      <c r="B400" s="82"/>
      <c r="C400" s="29" t="s">
        <v>1537</v>
      </c>
      <c r="D400" s="30"/>
    </row>
    <row r="401" spans="2:4" ht="25.5">
      <c r="B401" s="82"/>
      <c r="C401" s="29" t="s">
        <v>1703</v>
      </c>
      <c r="D401" s="30"/>
    </row>
    <row r="402" spans="2:4" ht="25.5">
      <c r="B402" s="82"/>
      <c r="C402" s="29" t="s">
        <v>1698</v>
      </c>
      <c r="D402" s="30"/>
    </row>
    <row r="403" spans="2:4" ht="38.25">
      <c r="B403" s="82"/>
      <c r="C403" s="29" t="s">
        <v>1704</v>
      </c>
      <c r="D403" s="30"/>
    </row>
    <row r="404" spans="2:4" ht="38.25">
      <c r="B404" s="82"/>
      <c r="C404" s="29" t="s">
        <v>1705</v>
      </c>
      <c r="D404" s="31"/>
    </row>
    <row r="405" spans="2:4" ht="25.5">
      <c r="B405" s="83"/>
      <c r="C405" s="29" t="s">
        <v>1598</v>
      </c>
      <c r="D405" s="31"/>
    </row>
    <row r="406" spans="2:4">
      <c r="B406" s="91" t="s">
        <v>1582</v>
      </c>
      <c r="C406" s="43" t="s">
        <v>1535</v>
      </c>
      <c r="D406" s="36"/>
    </row>
    <row r="407" spans="2:4">
      <c r="B407" s="92"/>
      <c r="C407" s="43" t="s">
        <v>1536</v>
      </c>
      <c r="D407" s="25"/>
    </row>
    <row r="408" spans="2:4">
      <c r="B408" s="92"/>
      <c r="C408" s="43" t="s">
        <v>1537</v>
      </c>
      <c r="D408" s="25"/>
    </row>
    <row r="409" spans="2:4" ht="25.5">
      <c r="B409" s="92"/>
      <c r="C409" s="43" t="s">
        <v>1703</v>
      </c>
      <c r="D409" s="25"/>
    </row>
    <row r="410" spans="2:4" ht="25.5">
      <c r="B410" s="92"/>
      <c r="C410" s="43" t="s">
        <v>1698</v>
      </c>
      <c r="D410" s="25"/>
    </row>
    <row r="411" spans="2:4" ht="38.25">
      <c r="B411" s="92"/>
      <c r="C411" s="43" t="s">
        <v>1704</v>
      </c>
      <c r="D411" s="28"/>
    </row>
    <row r="412" spans="2:4" ht="38.25">
      <c r="B412" s="92"/>
      <c r="C412" s="43" t="s">
        <v>1705</v>
      </c>
      <c r="D412" s="27"/>
    </row>
    <row r="413" spans="2:4" ht="25.5">
      <c r="B413" s="93"/>
      <c r="C413" s="43" t="s">
        <v>1598</v>
      </c>
      <c r="D413" s="27"/>
    </row>
    <row r="414" spans="2:4" ht="12.75" customHeight="1">
      <c r="B414" s="81" t="s">
        <v>1583</v>
      </c>
      <c r="C414" s="29" t="s">
        <v>1535</v>
      </c>
      <c r="D414" s="30"/>
    </row>
    <row r="415" spans="2:4">
      <c r="B415" s="82"/>
      <c r="C415" s="29" t="s">
        <v>1536</v>
      </c>
      <c r="D415" s="30"/>
    </row>
    <row r="416" spans="2:4" ht="12.75" customHeight="1">
      <c r="B416" s="82"/>
      <c r="C416" s="29" t="s">
        <v>1537</v>
      </c>
      <c r="D416" s="30"/>
    </row>
    <row r="417" spans="2:4" ht="25.5">
      <c r="B417" s="82"/>
      <c r="C417" s="29" t="s">
        <v>1703</v>
      </c>
      <c r="D417" s="30"/>
    </row>
    <row r="418" spans="2:4" ht="25.5">
      <c r="B418" s="82"/>
      <c r="C418" s="29" t="s">
        <v>1698</v>
      </c>
      <c r="D418" s="30"/>
    </row>
    <row r="419" spans="2:4" ht="38.25">
      <c r="B419" s="82"/>
      <c r="C419" s="29" t="s">
        <v>1704</v>
      </c>
      <c r="D419" s="31"/>
    </row>
    <row r="420" spans="2:4" ht="38.25">
      <c r="B420" s="82"/>
      <c r="C420" s="29" t="s">
        <v>1705</v>
      </c>
      <c r="D420" s="31"/>
    </row>
    <row r="421" spans="2:4" ht="25.5">
      <c r="B421" s="83"/>
      <c r="C421" s="29" t="s">
        <v>1598</v>
      </c>
      <c r="D421" s="37"/>
    </row>
    <row r="422" spans="2:4">
      <c r="B422" s="88" t="s">
        <v>1584</v>
      </c>
      <c r="C422" s="43" t="s">
        <v>1535</v>
      </c>
      <c r="D422" s="39"/>
    </row>
    <row r="423" spans="2:4" ht="12.75" customHeight="1">
      <c r="B423" s="89"/>
      <c r="C423" s="43" t="s">
        <v>1536</v>
      </c>
      <c r="D423" s="39"/>
    </row>
    <row r="424" spans="2:4">
      <c r="B424" s="89"/>
      <c r="C424" s="43" t="s">
        <v>1537</v>
      </c>
      <c r="D424" s="39"/>
    </row>
    <row r="425" spans="2:4" ht="25.5">
      <c r="B425" s="89"/>
      <c r="C425" s="43" t="s">
        <v>1703</v>
      </c>
      <c r="D425" s="39"/>
    </row>
    <row r="426" spans="2:4" ht="25.5">
      <c r="B426" s="89"/>
      <c r="C426" s="43" t="s">
        <v>1698</v>
      </c>
      <c r="D426" s="44"/>
    </row>
    <row r="427" spans="2:4" ht="38.25">
      <c r="B427" s="89"/>
      <c r="C427" s="43" t="s">
        <v>1704</v>
      </c>
      <c r="D427" s="40"/>
    </row>
    <row r="428" spans="2:4" ht="38.25">
      <c r="B428" s="89"/>
      <c r="C428" s="43" t="s">
        <v>1705</v>
      </c>
      <c r="D428" s="40"/>
    </row>
    <row r="429" spans="2:4" ht="25.5">
      <c r="B429" s="90"/>
      <c r="C429" s="43" t="s">
        <v>1598</v>
      </c>
      <c r="D429" s="39"/>
    </row>
    <row r="430" spans="2:4" ht="12.75" customHeight="1">
      <c r="B430" s="81" t="s">
        <v>1585</v>
      </c>
      <c r="C430" s="29" t="s">
        <v>1535</v>
      </c>
      <c r="D430" s="30"/>
    </row>
    <row r="431" spans="2:4">
      <c r="B431" s="82"/>
      <c r="C431" s="29" t="s">
        <v>1536</v>
      </c>
      <c r="D431" s="30"/>
    </row>
    <row r="432" spans="2:4">
      <c r="B432" s="82"/>
      <c r="C432" s="29" t="s">
        <v>1537</v>
      </c>
      <c r="D432" s="30"/>
    </row>
    <row r="433" spans="2:4" ht="25.5">
      <c r="B433" s="82"/>
      <c r="C433" s="29" t="s">
        <v>1703</v>
      </c>
      <c r="D433" s="30"/>
    </row>
    <row r="434" spans="2:4" ht="25.5">
      <c r="B434" s="82"/>
      <c r="C434" s="29" t="s">
        <v>1698</v>
      </c>
      <c r="D434" s="31"/>
    </row>
    <row r="435" spans="2:4" ht="38.25">
      <c r="B435" s="82"/>
      <c r="C435" s="29" t="s">
        <v>1704</v>
      </c>
      <c r="D435" s="31"/>
    </row>
    <row r="436" spans="2:4" ht="38.25">
      <c r="B436" s="82"/>
      <c r="C436" s="29" t="s">
        <v>1705</v>
      </c>
      <c r="D436" s="37"/>
    </row>
    <row r="437" spans="2:4" ht="25.5">
      <c r="B437" s="83"/>
      <c r="C437" s="29" t="s">
        <v>1598</v>
      </c>
      <c r="D437" s="30"/>
    </row>
    <row r="438" spans="2:4">
      <c r="B438" s="88" t="s">
        <v>1586</v>
      </c>
      <c r="C438" s="43" t="s">
        <v>1535</v>
      </c>
      <c r="D438" s="39"/>
    </row>
    <row r="439" spans="2:4">
      <c r="B439" s="89"/>
      <c r="C439" s="43" t="s">
        <v>1536</v>
      </c>
      <c r="D439" s="39"/>
    </row>
    <row r="440" spans="2:4">
      <c r="B440" s="89"/>
      <c r="C440" s="43" t="s">
        <v>1537</v>
      </c>
      <c r="D440" s="39"/>
    </row>
    <row r="441" spans="2:4" ht="25.5">
      <c r="B441" s="89"/>
      <c r="C441" s="43" t="s">
        <v>1703</v>
      </c>
      <c r="D441" s="44"/>
    </row>
    <row r="442" spans="2:4" ht="25.5">
      <c r="B442" s="89"/>
      <c r="C442" s="43" t="s">
        <v>1698</v>
      </c>
      <c r="D442" s="40"/>
    </row>
    <row r="443" spans="2:4" ht="38.25">
      <c r="B443" s="89"/>
      <c r="C443" s="43" t="s">
        <v>1704</v>
      </c>
      <c r="D443" s="40"/>
    </row>
    <row r="444" spans="2:4" ht="38.25">
      <c r="B444" s="89"/>
      <c r="C444" s="43" t="s">
        <v>1705</v>
      </c>
      <c r="D444" s="39"/>
    </row>
    <row r="445" spans="2:4" ht="25.5">
      <c r="B445" s="90"/>
      <c r="C445" s="43" t="s">
        <v>1598</v>
      </c>
      <c r="D445" s="39"/>
    </row>
    <row r="446" spans="2:4">
      <c r="B446" s="81" t="s">
        <v>1587</v>
      </c>
      <c r="C446" s="29" t="s">
        <v>1535</v>
      </c>
      <c r="D446" s="30"/>
    </row>
    <row r="447" spans="2:4">
      <c r="B447" s="82"/>
      <c r="C447" s="29" t="s">
        <v>1536</v>
      </c>
      <c r="D447" s="30"/>
    </row>
    <row r="448" spans="2:4">
      <c r="B448" s="82"/>
      <c r="C448" s="29" t="s">
        <v>1537</v>
      </c>
      <c r="D448" s="30"/>
    </row>
    <row r="449" spans="2:4" ht="25.5">
      <c r="B449" s="82"/>
      <c r="C449" s="29" t="s">
        <v>1703</v>
      </c>
      <c r="D449" s="31"/>
    </row>
    <row r="450" spans="2:4" ht="25.5">
      <c r="B450" s="82"/>
      <c r="C450" s="29" t="s">
        <v>1698</v>
      </c>
      <c r="D450" s="31"/>
    </row>
    <row r="451" spans="2:4" ht="38.25">
      <c r="B451" s="82"/>
      <c r="C451" s="29" t="s">
        <v>1704</v>
      </c>
      <c r="D451" s="37"/>
    </row>
    <row r="452" spans="2:4" ht="38.25">
      <c r="B452" s="82"/>
      <c r="C452" s="29" t="s">
        <v>1705</v>
      </c>
      <c r="D452" s="30"/>
    </row>
    <row r="453" spans="2:4" ht="25.5">
      <c r="B453" s="83"/>
      <c r="C453" s="29" t="s">
        <v>1598</v>
      </c>
      <c r="D453" s="30"/>
    </row>
    <row r="454" spans="2:4">
      <c r="B454" s="88" t="s">
        <v>1588</v>
      </c>
      <c r="C454" s="43" t="s">
        <v>1535</v>
      </c>
      <c r="D454" s="39"/>
    </row>
    <row r="455" spans="2:4">
      <c r="B455" s="89"/>
      <c r="C455" s="43" t="s">
        <v>1536</v>
      </c>
      <c r="D455" s="39"/>
    </row>
    <row r="456" spans="2:4">
      <c r="B456" s="89"/>
      <c r="C456" s="43" t="s">
        <v>1537</v>
      </c>
      <c r="D456" s="44"/>
    </row>
    <row r="457" spans="2:4" ht="25.5">
      <c r="B457" s="89"/>
      <c r="C457" s="43" t="s">
        <v>1703</v>
      </c>
      <c r="D457" s="40"/>
    </row>
    <row r="458" spans="2:4" ht="25.5">
      <c r="B458" s="89"/>
      <c r="C458" s="43" t="s">
        <v>1698</v>
      </c>
      <c r="D458" s="40"/>
    </row>
    <row r="459" spans="2:4" ht="38.25">
      <c r="B459" s="89"/>
      <c r="C459" s="43" t="s">
        <v>1704</v>
      </c>
      <c r="D459" s="39"/>
    </row>
    <row r="460" spans="2:4" ht="38.25">
      <c r="B460" s="89"/>
      <c r="C460" s="43" t="s">
        <v>1705</v>
      </c>
      <c r="D460" s="39"/>
    </row>
    <row r="461" spans="2:4" ht="25.5">
      <c r="B461" s="90"/>
      <c r="C461" s="43" t="s">
        <v>1598</v>
      </c>
      <c r="D461" s="39"/>
    </row>
    <row r="462" spans="2:4">
      <c r="B462" s="81" t="s">
        <v>1589</v>
      </c>
      <c r="C462" s="29" t="s">
        <v>1535</v>
      </c>
      <c r="D462" s="30"/>
    </row>
    <row r="463" spans="2:4">
      <c r="B463" s="82"/>
      <c r="C463" s="29" t="s">
        <v>1536</v>
      </c>
      <c r="D463" s="30"/>
    </row>
    <row r="464" spans="2:4">
      <c r="B464" s="82"/>
      <c r="C464" s="29" t="s">
        <v>1537</v>
      </c>
      <c r="D464" s="31"/>
    </row>
    <row r="465" spans="2:4" ht="25.5">
      <c r="B465" s="82"/>
      <c r="C465" s="29" t="s">
        <v>1703</v>
      </c>
      <c r="D465" s="31"/>
    </row>
    <row r="466" spans="2:4" ht="25.5">
      <c r="B466" s="82"/>
      <c r="C466" s="29" t="s">
        <v>1698</v>
      </c>
      <c r="D466" s="37"/>
    </row>
    <row r="467" spans="2:4" ht="38.25">
      <c r="B467" s="82"/>
      <c r="C467" s="29" t="s">
        <v>1704</v>
      </c>
      <c r="D467" s="30"/>
    </row>
    <row r="468" spans="2:4" ht="38.25">
      <c r="B468" s="82"/>
      <c r="C468" s="29" t="s">
        <v>1705</v>
      </c>
      <c r="D468" s="30"/>
    </row>
    <row r="469" spans="2:4" ht="25.5">
      <c r="B469" s="83"/>
      <c r="C469" s="29" t="s">
        <v>1598</v>
      </c>
      <c r="D469" s="30"/>
    </row>
    <row r="470" spans="2:4">
      <c r="B470" s="88" t="s">
        <v>1590</v>
      </c>
      <c r="C470" s="43" t="s">
        <v>1535</v>
      </c>
      <c r="D470" s="39"/>
    </row>
    <row r="471" spans="2:4">
      <c r="B471" s="89"/>
      <c r="C471" s="43" t="s">
        <v>1536</v>
      </c>
      <c r="D471" s="44"/>
    </row>
    <row r="472" spans="2:4" ht="12.75" customHeight="1">
      <c r="B472" s="89"/>
      <c r="C472" s="43" t="s">
        <v>1537</v>
      </c>
      <c r="D472" s="40"/>
    </row>
    <row r="473" spans="2:4" ht="25.5">
      <c r="B473" s="89"/>
      <c r="C473" s="43" t="s">
        <v>1703</v>
      </c>
      <c r="D473" s="40"/>
    </row>
    <row r="474" spans="2:4" ht="25.5">
      <c r="B474" s="89"/>
      <c r="C474" s="43" t="s">
        <v>1698</v>
      </c>
      <c r="D474" s="39"/>
    </row>
    <row r="475" spans="2:4" ht="38.25">
      <c r="B475" s="89"/>
      <c r="C475" s="43" t="s">
        <v>1704</v>
      </c>
      <c r="D475" s="39"/>
    </row>
    <row r="476" spans="2:4" ht="38.25">
      <c r="B476" s="89"/>
      <c r="C476" s="43" t="s">
        <v>1705</v>
      </c>
      <c r="D476" s="39"/>
    </row>
    <row r="477" spans="2:4" ht="25.5">
      <c r="B477" s="90"/>
      <c r="C477" s="43" t="s">
        <v>1598</v>
      </c>
      <c r="D477" s="39"/>
    </row>
    <row r="478" spans="2:4">
      <c r="B478" s="81" t="s">
        <v>1591</v>
      </c>
      <c r="C478" s="29" t="s">
        <v>1535</v>
      </c>
      <c r="D478" s="30"/>
    </row>
    <row r="479" spans="2:4" ht="12.75" customHeight="1">
      <c r="B479" s="82"/>
      <c r="C479" s="29" t="s">
        <v>1536</v>
      </c>
      <c r="D479" s="31"/>
    </row>
    <row r="480" spans="2:4">
      <c r="B480" s="82"/>
      <c r="C480" s="29" t="s">
        <v>1537</v>
      </c>
      <c r="D480" s="31"/>
    </row>
    <row r="481" spans="2:4" ht="25.5">
      <c r="B481" s="82"/>
      <c r="C481" s="29" t="s">
        <v>1703</v>
      </c>
      <c r="D481" s="37"/>
    </row>
    <row r="482" spans="2:4" ht="25.5">
      <c r="B482" s="82"/>
      <c r="C482" s="29" t="s">
        <v>1698</v>
      </c>
      <c r="D482" s="30"/>
    </row>
    <row r="483" spans="2:4" ht="38.25">
      <c r="B483" s="82"/>
      <c r="C483" s="29" t="s">
        <v>1704</v>
      </c>
      <c r="D483" s="30"/>
    </row>
    <row r="484" spans="2:4" ht="38.25">
      <c r="B484" s="82"/>
      <c r="C484" s="29" t="s">
        <v>1705</v>
      </c>
      <c r="D484" s="30"/>
    </row>
    <row r="485" spans="2:4" ht="25.5">
      <c r="B485" s="83"/>
      <c r="C485" s="29" t="s">
        <v>1598</v>
      </c>
      <c r="D485" s="30"/>
    </row>
    <row r="486" spans="2:4" ht="12.75" customHeight="1">
      <c r="B486" s="88" t="s">
        <v>1687</v>
      </c>
      <c r="C486" s="43" t="s">
        <v>1535</v>
      </c>
      <c r="D486" s="44"/>
    </row>
    <row r="487" spans="2:4">
      <c r="B487" s="89"/>
      <c r="C487" s="43" t="s">
        <v>1536</v>
      </c>
      <c r="D487" s="40"/>
    </row>
    <row r="488" spans="2:4">
      <c r="B488" s="89"/>
      <c r="C488" s="43" t="s">
        <v>1537</v>
      </c>
      <c r="D488" s="40"/>
    </row>
    <row r="489" spans="2:4" ht="25.5">
      <c r="B489" s="89"/>
      <c r="C489" s="43" t="s">
        <v>1703</v>
      </c>
      <c r="D489" s="39"/>
    </row>
    <row r="490" spans="2:4" ht="25.5">
      <c r="B490" s="89"/>
      <c r="C490" s="43" t="s">
        <v>1698</v>
      </c>
      <c r="D490" s="39"/>
    </row>
    <row r="491" spans="2:4" ht="38.25">
      <c r="B491" s="89"/>
      <c r="C491" s="43" t="s">
        <v>1704</v>
      </c>
      <c r="D491" s="39"/>
    </row>
    <row r="492" spans="2:4" ht="38.25">
      <c r="B492" s="89"/>
      <c r="C492" s="43" t="s">
        <v>1705</v>
      </c>
      <c r="D492" s="39"/>
    </row>
    <row r="493" spans="2:4" ht="25.5">
      <c r="B493" s="90"/>
      <c r="C493" s="43" t="s">
        <v>1598</v>
      </c>
      <c r="D493" s="39"/>
    </row>
    <row r="494" spans="2:4">
      <c r="B494" s="81" t="s">
        <v>1688</v>
      </c>
      <c r="C494" s="29" t="s">
        <v>1535</v>
      </c>
      <c r="D494" s="31"/>
    </row>
    <row r="495" spans="2:4">
      <c r="B495" s="82"/>
      <c r="C495" s="29" t="s">
        <v>1536</v>
      </c>
      <c r="D495" s="31"/>
    </row>
    <row r="496" spans="2:4">
      <c r="B496" s="82"/>
      <c r="C496" s="29" t="s">
        <v>1537</v>
      </c>
      <c r="D496" s="37"/>
    </row>
    <row r="497" spans="2:4" ht="25.5">
      <c r="B497" s="82"/>
      <c r="C497" s="29" t="s">
        <v>1703</v>
      </c>
      <c r="D497" s="30"/>
    </row>
    <row r="498" spans="2:4" ht="25.5">
      <c r="B498" s="82"/>
      <c r="C498" s="29" t="s">
        <v>1698</v>
      </c>
      <c r="D498" s="30"/>
    </row>
    <row r="499" spans="2:4" ht="38.25">
      <c r="B499" s="82"/>
      <c r="C499" s="29" t="s">
        <v>1704</v>
      </c>
      <c r="D499" s="30"/>
    </row>
    <row r="500" spans="2:4" ht="38.25">
      <c r="B500" s="82"/>
      <c r="C500" s="29" t="s">
        <v>1705</v>
      </c>
      <c r="D500" s="30"/>
    </row>
    <row r="501" spans="2:4" ht="25.5">
      <c r="B501" s="83"/>
      <c r="C501" s="29" t="s">
        <v>1598</v>
      </c>
      <c r="D501" s="42"/>
    </row>
    <row r="502" spans="2:4">
      <c r="B502" s="88" t="s">
        <v>1689</v>
      </c>
      <c r="C502" s="43" t="s">
        <v>1535</v>
      </c>
      <c r="D502" s="40"/>
    </row>
    <row r="503" spans="2:4">
      <c r="B503" s="89"/>
      <c r="C503" s="43" t="s">
        <v>1536</v>
      </c>
      <c r="D503" s="40"/>
    </row>
    <row r="504" spans="2:4" ht="12.75" customHeight="1">
      <c r="B504" s="89"/>
      <c r="C504" s="43" t="s">
        <v>1537</v>
      </c>
      <c r="D504" s="39"/>
    </row>
    <row r="505" spans="2:4" ht="25.5">
      <c r="B505" s="89"/>
      <c r="C505" s="43" t="s">
        <v>1703</v>
      </c>
      <c r="D505" s="39"/>
    </row>
    <row r="506" spans="2:4" ht="25.5">
      <c r="B506" s="89"/>
      <c r="C506" s="43" t="s">
        <v>1698</v>
      </c>
      <c r="D506" s="39"/>
    </row>
    <row r="507" spans="2:4" ht="38.25">
      <c r="B507" s="89"/>
      <c r="C507" s="43" t="s">
        <v>1704</v>
      </c>
      <c r="D507" s="39"/>
    </row>
    <row r="508" spans="2:4" ht="38.25">
      <c r="B508" s="89"/>
      <c r="C508" s="43" t="s">
        <v>1705</v>
      </c>
      <c r="D508" s="39"/>
    </row>
    <row r="509" spans="2:4" ht="25.5">
      <c r="B509" s="90"/>
      <c r="C509" s="43" t="s">
        <v>1598</v>
      </c>
      <c r="D509" s="40"/>
    </row>
    <row r="510" spans="2:4">
      <c r="B510" s="81" t="s">
        <v>1690</v>
      </c>
      <c r="C510" s="29" t="s">
        <v>1535</v>
      </c>
      <c r="D510" s="31"/>
    </row>
    <row r="511" spans="2:4">
      <c r="B511" s="82"/>
      <c r="C511" s="29" t="s">
        <v>1536</v>
      </c>
      <c r="D511" s="37"/>
    </row>
    <row r="512" spans="2:4">
      <c r="B512" s="82"/>
      <c r="C512" s="29" t="s">
        <v>1537</v>
      </c>
      <c r="D512" s="30"/>
    </row>
    <row r="513" spans="2:4" ht="25.5">
      <c r="B513" s="82"/>
      <c r="C513" s="29" t="s">
        <v>1703</v>
      </c>
      <c r="D513" s="30"/>
    </row>
    <row r="514" spans="2:4" ht="25.5">
      <c r="B514" s="82"/>
      <c r="C514" s="29" t="s">
        <v>1698</v>
      </c>
      <c r="D514" s="30"/>
    </row>
    <row r="515" spans="2:4" ht="38.25">
      <c r="B515" s="82"/>
      <c r="C515" s="29" t="s">
        <v>1704</v>
      </c>
      <c r="D515" s="30"/>
    </row>
    <row r="516" spans="2:4" ht="38.25">
      <c r="B516" s="82"/>
      <c r="C516" s="29" t="s">
        <v>1705</v>
      </c>
      <c r="D516" s="42"/>
    </row>
    <row r="517" spans="2:4" ht="25.5">
      <c r="B517" s="83"/>
      <c r="C517" s="29" t="s">
        <v>1598</v>
      </c>
      <c r="D517" s="31"/>
    </row>
    <row r="518" spans="2:4">
      <c r="B518" s="88" t="s">
        <v>1691</v>
      </c>
      <c r="C518" s="43" t="s">
        <v>1535</v>
      </c>
      <c r="D518" s="40"/>
    </row>
    <row r="519" spans="2:4" ht="12.75" customHeight="1">
      <c r="B519" s="89"/>
      <c r="C519" s="43" t="s">
        <v>1536</v>
      </c>
      <c r="D519" s="39"/>
    </row>
    <row r="520" spans="2:4">
      <c r="B520" s="89"/>
      <c r="C520" s="43" t="s">
        <v>1537</v>
      </c>
      <c r="D520" s="39"/>
    </row>
    <row r="521" spans="2:4" ht="25.5">
      <c r="B521" s="89"/>
      <c r="C521" s="43" t="s">
        <v>1703</v>
      </c>
      <c r="D521" s="39"/>
    </row>
    <row r="522" spans="2:4" ht="25.5">
      <c r="B522" s="89"/>
      <c r="C522" s="43" t="s">
        <v>1698</v>
      </c>
      <c r="D522" s="39"/>
    </row>
    <row r="523" spans="2:4" ht="38.25">
      <c r="B523" s="89"/>
      <c r="C523" s="43" t="s">
        <v>1704</v>
      </c>
      <c r="D523" s="39"/>
    </row>
    <row r="524" spans="2:4" ht="38.25">
      <c r="B524" s="89"/>
      <c r="C524" s="43" t="s">
        <v>1705</v>
      </c>
      <c r="D524" s="40"/>
    </row>
    <row r="525" spans="2:4" ht="25.5">
      <c r="B525" s="90"/>
      <c r="C525" s="43" t="s">
        <v>1598</v>
      </c>
      <c r="D525" s="40"/>
    </row>
    <row r="526" spans="2:4">
      <c r="B526" s="81" t="s">
        <v>1692</v>
      </c>
      <c r="C526" s="29" t="s">
        <v>1535</v>
      </c>
      <c r="D526" s="37"/>
    </row>
    <row r="527" spans="2:4">
      <c r="B527" s="82"/>
      <c r="C527" s="29" t="s">
        <v>1536</v>
      </c>
      <c r="D527" s="30"/>
    </row>
    <row r="528" spans="2:4">
      <c r="B528" s="82"/>
      <c r="C528" s="29" t="s">
        <v>1537</v>
      </c>
      <c r="D528" s="30"/>
    </row>
    <row r="529" spans="2:4" ht="25.5">
      <c r="B529" s="82"/>
      <c r="C529" s="29" t="s">
        <v>1703</v>
      </c>
      <c r="D529" s="30"/>
    </row>
    <row r="530" spans="2:4" ht="25.5">
      <c r="B530" s="82"/>
      <c r="C530" s="29" t="s">
        <v>1698</v>
      </c>
      <c r="D530" s="30"/>
    </row>
    <row r="531" spans="2:4" ht="38.25">
      <c r="B531" s="82"/>
      <c r="C531" s="29" t="s">
        <v>1704</v>
      </c>
      <c r="D531" s="42"/>
    </row>
    <row r="532" spans="2:4" ht="38.25">
      <c r="B532" s="82"/>
      <c r="C532" s="29" t="s">
        <v>1705</v>
      </c>
      <c r="D532" s="31"/>
    </row>
    <row r="533" spans="2:4" ht="25.5">
      <c r="B533" s="83"/>
      <c r="C533" s="29" t="s">
        <v>1598</v>
      </c>
      <c r="D533" s="31"/>
    </row>
    <row r="534" spans="2:4" ht="12.75" customHeight="1">
      <c r="B534" s="88" t="s">
        <v>1693</v>
      </c>
      <c r="C534" s="43" t="s">
        <v>1535</v>
      </c>
      <c r="D534" s="39"/>
    </row>
    <row r="535" spans="2:4">
      <c r="B535" s="89"/>
      <c r="C535" s="43" t="s">
        <v>1536</v>
      </c>
      <c r="D535" s="39"/>
    </row>
    <row r="536" spans="2:4">
      <c r="B536" s="89"/>
      <c r="C536" s="43" t="s">
        <v>1537</v>
      </c>
      <c r="D536" s="39"/>
    </row>
    <row r="537" spans="2:4" ht="25.5">
      <c r="B537" s="89"/>
      <c r="C537" s="43" t="s">
        <v>1703</v>
      </c>
      <c r="D537" s="39"/>
    </row>
    <row r="538" spans="2:4" ht="25.5">
      <c r="B538" s="89"/>
      <c r="C538" s="43" t="s">
        <v>1698</v>
      </c>
      <c r="D538" s="39"/>
    </row>
    <row r="539" spans="2:4" ht="38.25">
      <c r="B539" s="89"/>
      <c r="C539" s="43" t="s">
        <v>1704</v>
      </c>
      <c r="D539" s="40"/>
    </row>
    <row r="540" spans="2:4" ht="38.25">
      <c r="B540" s="89"/>
      <c r="C540" s="43" t="s">
        <v>1705</v>
      </c>
      <c r="D540" s="40"/>
    </row>
    <row r="541" spans="2:4" ht="25.5">
      <c r="B541" s="90"/>
      <c r="C541" s="43" t="s">
        <v>1598</v>
      </c>
      <c r="D541" s="41"/>
    </row>
    <row r="542" spans="2:4">
      <c r="B542" s="81" t="s">
        <v>1694</v>
      </c>
      <c r="C542" s="29" t="s">
        <v>1535</v>
      </c>
      <c r="D542" s="30"/>
    </row>
    <row r="543" spans="2:4">
      <c r="B543" s="82"/>
      <c r="C543" s="29" t="s">
        <v>1536</v>
      </c>
      <c r="D543" s="30"/>
    </row>
    <row r="544" spans="2:4">
      <c r="B544" s="82"/>
      <c r="C544" s="29" t="s">
        <v>1537</v>
      </c>
      <c r="D544" s="30"/>
    </row>
    <row r="545" spans="2:4" ht="25.5">
      <c r="B545" s="82"/>
      <c r="C545" s="29" t="s">
        <v>1703</v>
      </c>
      <c r="D545" s="30"/>
    </row>
    <row r="546" spans="2:4" ht="25.5">
      <c r="B546" s="82"/>
      <c r="C546" s="29" t="s">
        <v>1698</v>
      </c>
      <c r="D546" s="42"/>
    </row>
    <row r="547" spans="2:4" ht="38.25">
      <c r="B547" s="82"/>
      <c r="C547" s="29" t="s">
        <v>1704</v>
      </c>
      <c r="D547" s="31"/>
    </row>
    <row r="548" spans="2:4" ht="38.25">
      <c r="B548" s="82"/>
      <c r="C548" s="29" t="s">
        <v>1705</v>
      </c>
      <c r="D548" s="31"/>
    </row>
    <row r="549" spans="2:4" ht="25.5">
      <c r="B549" s="83"/>
      <c r="C549" s="29" t="s">
        <v>1598</v>
      </c>
      <c r="D549" s="30"/>
    </row>
    <row r="550" spans="2:4">
      <c r="B550" s="88" t="s">
        <v>1695</v>
      </c>
      <c r="C550" s="43" t="s">
        <v>1535</v>
      </c>
      <c r="D550" s="39"/>
    </row>
    <row r="551" spans="2:4">
      <c r="B551" s="89"/>
      <c r="C551" s="43" t="s">
        <v>1536</v>
      </c>
      <c r="D551" s="39"/>
    </row>
    <row r="552" spans="2:4">
      <c r="B552" s="89"/>
      <c r="C552" s="43" t="s">
        <v>1537</v>
      </c>
      <c r="D552" s="39"/>
    </row>
    <row r="553" spans="2:4" ht="25.5">
      <c r="B553" s="89"/>
      <c r="C553" s="43" t="s">
        <v>1703</v>
      </c>
      <c r="D553" s="39"/>
    </row>
    <row r="554" spans="2:4" ht="25.5">
      <c r="B554" s="89"/>
      <c r="C554" s="43" t="s">
        <v>1698</v>
      </c>
      <c r="D554" s="40"/>
    </row>
    <row r="555" spans="2:4" ht="38.25">
      <c r="B555" s="89"/>
      <c r="C555" s="43" t="s">
        <v>1704</v>
      </c>
      <c r="D555" s="40"/>
    </row>
    <row r="556" spans="2:4" ht="38.25">
      <c r="B556" s="89"/>
      <c r="C556" s="43" t="s">
        <v>1705</v>
      </c>
      <c r="D556" s="41"/>
    </row>
    <row r="557" spans="2:4" ht="25.5">
      <c r="B557" s="90"/>
      <c r="C557" s="43" t="s">
        <v>1598</v>
      </c>
      <c r="D557" s="41"/>
    </row>
    <row r="558" spans="2:4">
      <c r="B558" s="81" t="s">
        <v>1696</v>
      </c>
      <c r="C558" s="29" t="s">
        <v>1535</v>
      </c>
      <c r="D558" s="37"/>
    </row>
    <row r="559" spans="2:4">
      <c r="B559" s="82"/>
      <c r="C559" s="29" t="s">
        <v>1536</v>
      </c>
      <c r="D559" s="37"/>
    </row>
    <row r="560" spans="2:4">
      <c r="B560" s="82"/>
      <c r="C560" s="29" t="s">
        <v>1537</v>
      </c>
      <c r="D560" s="37"/>
    </row>
    <row r="561" spans="2:4" ht="25.5">
      <c r="B561" s="82"/>
      <c r="C561" s="29" t="s">
        <v>1703</v>
      </c>
      <c r="D561" s="37"/>
    </row>
    <row r="562" spans="2:4" ht="25.5">
      <c r="B562" s="82"/>
      <c r="C562" s="29" t="s">
        <v>1698</v>
      </c>
      <c r="D562" s="37"/>
    </row>
    <row r="563" spans="2:4" ht="38.25">
      <c r="B563" s="82"/>
      <c r="C563" s="29" t="s">
        <v>1704</v>
      </c>
      <c r="D563" s="37"/>
    </row>
    <row r="564" spans="2:4" ht="38.25">
      <c r="B564" s="82"/>
      <c r="C564" s="29" t="s">
        <v>1705</v>
      </c>
      <c r="D564" s="37"/>
    </row>
    <row r="565" spans="2:4" ht="25.5">
      <c r="B565" s="83"/>
      <c r="C565" s="29" t="s">
        <v>1598</v>
      </c>
      <c r="D565" s="37"/>
    </row>
  </sheetData>
  <sheetProtection algorithmName="SHA-512" hashValue="UuRc807DXI1A+gdMSu2aTmqiTo9X+hDjKiVbi4HPXV8yMXG9VvGmHDhHE8m877dY/tL3BYigZTURSPWAB0xi/w==" saltValue="fMoZMBICr9YxZIBYrYnGiA==" spinCount="100000" sheet="1" formatCells="0" formatColumns="0" formatRows="0" insertRows="0" deleteRows="0"/>
  <mergeCells count="72">
    <mergeCell ref="B558:B565"/>
    <mergeCell ref="B470:B477"/>
    <mergeCell ref="B478:B485"/>
    <mergeCell ref="B486:B493"/>
    <mergeCell ref="B494:B501"/>
    <mergeCell ref="B502:B509"/>
    <mergeCell ref="B510:B517"/>
    <mergeCell ref="B518:B525"/>
    <mergeCell ref="B526:B533"/>
    <mergeCell ref="B534:B541"/>
    <mergeCell ref="B542:B549"/>
    <mergeCell ref="B550:B557"/>
    <mergeCell ref="B462:B469"/>
    <mergeCell ref="B374:B381"/>
    <mergeCell ref="B382:B389"/>
    <mergeCell ref="B390:B397"/>
    <mergeCell ref="B398:B405"/>
    <mergeCell ref="B406:B413"/>
    <mergeCell ref="B414:B421"/>
    <mergeCell ref="B422:B429"/>
    <mergeCell ref="B430:B437"/>
    <mergeCell ref="B438:B445"/>
    <mergeCell ref="B446:B453"/>
    <mergeCell ref="B454:B461"/>
    <mergeCell ref="B366:B373"/>
    <mergeCell ref="B278:B285"/>
    <mergeCell ref="B286:B293"/>
    <mergeCell ref="B294:B301"/>
    <mergeCell ref="B302:B309"/>
    <mergeCell ref="B310:B317"/>
    <mergeCell ref="B318:B325"/>
    <mergeCell ref="B326:B333"/>
    <mergeCell ref="B334:B341"/>
    <mergeCell ref="B342:B349"/>
    <mergeCell ref="B350:B357"/>
    <mergeCell ref="B358:B365"/>
    <mergeCell ref="B270:B277"/>
    <mergeCell ref="B182:B189"/>
    <mergeCell ref="B190:B197"/>
    <mergeCell ref="B198:B205"/>
    <mergeCell ref="B206:B213"/>
    <mergeCell ref="B214:B221"/>
    <mergeCell ref="B222:B229"/>
    <mergeCell ref="B230:B237"/>
    <mergeCell ref="B238:B245"/>
    <mergeCell ref="B246:B253"/>
    <mergeCell ref="B254:B261"/>
    <mergeCell ref="B262:B269"/>
    <mergeCell ref="B174:B181"/>
    <mergeCell ref="B86:B93"/>
    <mergeCell ref="B94:B101"/>
    <mergeCell ref="B102:B109"/>
    <mergeCell ref="B110:B117"/>
    <mergeCell ref="B118:B125"/>
    <mergeCell ref="B126:B133"/>
    <mergeCell ref="B134:B141"/>
    <mergeCell ref="B142:B149"/>
    <mergeCell ref="B150:B157"/>
    <mergeCell ref="B158:B165"/>
    <mergeCell ref="B166:B173"/>
    <mergeCell ref="B78:B85"/>
    <mergeCell ref="C3:D3"/>
    <mergeCell ref="C4:D4"/>
    <mergeCell ref="B6:B13"/>
    <mergeCell ref="B14:B21"/>
    <mergeCell ref="B22:B29"/>
    <mergeCell ref="B30:B37"/>
    <mergeCell ref="B38:B45"/>
    <mergeCell ref="B46:B53"/>
    <mergeCell ref="B54:B61"/>
    <mergeCell ref="B62:B69"/>
    <mergeCell ref="B70:B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00"/>
  <sheetViews>
    <sheetView zoomScale="115" zoomScaleNormal="115" workbookViewId="0">
      <selection activeCell="D6" sqref="D6"/>
    </sheetView>
  </sheetViews>
  <sheetFormatPr baseColWidth="10" defaultRowHeight="12.75"/>
  <cols>
    <col min="1" max="1" width="5.28515625" style="24" customWidth="1"/>
    <col min="2" max="2" width="4" style="24" bestFit="1" customWidth="1"/>
    <col min="3" max="3" width="27.7109375" style="24" customWidth="1"/>
    <col min="4" max="4" width="89.85546875" style="24" customWidth="1"/>
    <col min="5" max="16384" width="11.42578125" style="24"/>
  </cols>
  <sheetData>
    <row r="3" spans="2:4" ht="26.25" customHeight="1">
      <c r="C3" s="84" t="s">
        <v>1592</v>
      </c>
      <c r="D3" s="85"/>
    </row>
    <row r="4" spans="2:4" ht="48.75" customHeight="1">
      <c r="C4" s="86" t="s">
        <v>1706</v>
      </c>
      <c r="D4" s="87"/>
    </row>
    <row r="5" spans="2:4" s="11" customFormat="1" ht="52.5" customHeight="1">
      <c r="C5" s="94" t="s">
        <v>1593</v>
      </c>
      <c r="D5" s="94"/>
    </row>
    <row r="6" spans="2:4" s="11" customFormat="1" ht="52.5" customHeight="1">
      <c r="C6" s="38" t="s">
        <v>1684</v>
      </c>
      <c r="D6" s="38">
        <f>+SUM(D12,D19,D26,D33,D40,D47,D54,D61,D68,D75,D82,D89,D96,D103,D110,D117,D124,D131,D138,D145,D152,D159,D166,D173,D180,D187,D194,D201,D208,D215,D222,D229,D236,D243,D250,D257,D264,D271,D278,D285,D292,D299)</f>
        <v>0</v>
      </c>
    </row>
    <row r="7" spans="2:4" ht="31.5" customHeight="1">
      <c r="B7" s="91" t="s">
        <v>1596</v>
      </c>
      <c r="C7" s="26" t="s">
        <v>1699</v>
      </c>
      <c r="D7" s="32"/>
    </row>
    <row r="8" spans="2:4" ht="31.5" customHeight="1">
      <c r="B8" s="92"/>
      <c r="C8" s="26" t="s">
        <v>1594</v>
      </c>
      <c r="D8" s="32" t="s">
        <v>1595</v>
      </c>
    </row>
    <row r="9" spans="2:4" ht="31.5" customHeight="1">
      <c r="B9" s="92"/>
      <c r="C9" s="26" t="s">
        <v>1700</v>
      </c>
      <c r="D9" s="32"/>
    </row>
    <row r="10" spans="2:4" ht="38.25">
      <c r="B10" s="92"/>
      <c r="C10" s="26" t="s">
        <v>1707</v>
      </c>
      <c r="D10" s="32"/>
    </row>
    <row r="11" spans="2:4" ht="31.5" customHeight="1">
      <c r="B11" s="92"/>
      <c r="C11" s="26" t="s">
        <v>1708</v>
      </c>
      <c r="D11" s="32"/>
    </row>
    <row r="12" spans="2:4" ht="31.5" customHeight="1">
      <c r="B12" s="92"/>
      <c r="C12" s="26" t="s">
        <v>1709</v>
      </c>
      <c r="D12" s="32"/>
    </row>
    <row r="13" spans="2:4">
      <c r="B13" s="93"/>
      <c r="C13" s="24" t="s">
        <v>1701</v>
      </c>
      <c r="D13" s="33"/>
    </row>
    <row r="14" spans="2:4" ht="31.5" customHeight="1">
      <c r="B14" s="81" t="s">
        <v>1597</v>
      </c>
      <c r="C14" s="29" t="s">
        <v>1699</v>
      </c>
      <c r="D14" s="34"/>
    </row>
    <row r="15" spans="2:4" ht="31.5" customHeight="1">
      <c r="B15" s="82"/>
      <c r="C15" s="29" t="s">
        <v>1594</v>
      </c>
      <c r="D15" s="34" t="s">
        <v>1595</v>
      </c>
    </row>
    <row r="16" spans="2:4" ht="31.5" customHeight="1">
      <c r="B16" s="82"/>
      <c r="C16" s="29" t="s">
        <v>1700</v>
      </c>
      <c r="D16" s="34"/>
    </row>
    <row r="17" spans="2:4" ht="38.25">
      <c r="B17" s="82"/>
      <c r="C17" s="29" t="s">
        <v>1707</v>
      </c>
      <c r="D17" s="34"/>
    </row>
    <row r="18" spans="2:4" ht="31.5" customHeight="1">
      <c r="B18" s="82"/>
      <c r="C18" s="29" t="s">
        <v>1708</v>
      </c>
      <c r="D18" s="34"/>
    </row>
    <row r="19" spans="2:4" ht="31.5" customHeight="1">
      <c r="B19" s="82"/>
      <c r="C19" s="29" t="s">
        <v>1709</v>
      </c>
      <c r="D19" s="34"/>
    </row>
    <row r="20" spans="2:4" ht="31.5" customHeight="1">
      <c r="B20" s="83"/>
      <c r="C20" s="45" t="s">
        <v>1701</v>
      </c>
      <c r="D20" s="35"/>
    </row>
    <row r="21" spans="2:4" ht="31.5" customHeight="1">
      <c r="B21" s="88" t="s">
        <v>1599</v>
      </c>
      <c r="C21" s="43" t="s">
        <v>1699</v>
      </c>
      <c r="D21" s="46"/>
    </row>
    <row r="22" spans="2:4" ht="31.5" customHeight="1">
      <c r="B22" s="89"/>
      <c r="C22" s="43" t="s">
        <v>1594</v>
      </c>
      <c r="D22" s="46" t="s">
        <v>1595</v>
      </c>
    </row>
    <row r="23" spans="2:4" ht="31.5" customHeight="1">
      <c r="B23" s="89"/>
      <c r="C23" s="43" t="s">
        <v>1700</v>
      </c>
      <c r="D23" s="46"/>
    </row>
    <row r="24" spans="2:4" ht="38.25">
      <c r="B24" s="89"/>
      <c r="C24" s="43" t="s">
        <v>1707</v>
      </c>
      <c r="D24" s="46"/>
    </row>
    <row r="25" spans="2:4" ht="31.5" customHeight="1">
      <c r="B25" s="89"/>
      <c r="C25" s="43" t="s">
        <v>1708</v>
      </c>
      <c r="D25" s="46"/>
    </row>
    <row r="26" spans="2:4" ht="31.5" customHeight="1">
      <c r="B26" s="89"/>
      <c r="C26" s="43" t="s">
        <v>1709</v>
      </c>
      <c r="D26" s="46"/>
    </row>
    <row r="27" spans="2:4" ht="31.5" customHeight="1">
      <c r="B27" s="90"/>
      <c r="C27" s="47" t="s">
        <v>1701</v>
      </c>
      <c r="D27" s="48"/>
    </row>
    <row r="28" spans="2:4" ht="31.5" customHeight="1">
      <c r="B28" s="81" t="s">
        <v>1600</v>
      </c>
      <c r="C28" s="29" t="s">
        <v>1699</v>
      </c>
      <c r="D28" s="34"/>
    </row>
    <row r="29" spans="2:4" ht="31.5" customHeight="1">
      <c r="B29" s="82"/>
      <c r="C29" s="29" t="s">
        <v>1594</v>
      </c>
      <c r="D29" s="34" t="s">
        <v>1595</v>
      </c>
    </row>
    <row r="30" spans="2:4" ht="31.5" customHeight="1">
      <c r="B30" s="82"/>
      <c r="C30" s="29" t="s">
        <v>1700</v>
      </c>
      <c r="D30" s="34"/>
    </row>
    <row r="31" spans="2:4" ht="38.25">
      <c r="B31" s="82"/>
      <c r="C31" s="29" t="s">
        <v>1707</v>
      </c>
      <c r="D31" s="34"/>
    </row>
    <row r="32" spans="2:4" ht="31.5" customHeight="1">
      <c r="B32" s="82"/>
      <c r="C32" s="29" t="s">
        <v>1708</v>
      </c>
      <c r="D32" s="34"/>
    </row>
    <row r="33" spans="2:4" ht="31.5" customHeight="1">
      <c r="B33" s="82"/>
      <c r="C33" s="29" t="s">
        <v>1709</v>
      </c>
      <c r="D33" s="34"/>
    </row>
    <row r="34" spans="2:4" ht="31.5" customHeight="1">
      <c r="B34" s="83"/>
      <c r="C34" s="45" t="s">
        <v>1701</v>
      </c>
      <c r="D34" s="35"/>
    </row>
    <row r="35" spans="2:4" ht="31.5" customHeight="1">
      <c r="B35" s="88" t="s">
        <v>1601</v>
      </c>
      <c r="C35" s="43" t="s">
        <v>1699</v>
      </c>
      <c r="D35" s="46"/>
    </row>
    <row r="36" spans="2:4" ht="31.5" customHeight="1">
      <c r="B36" s="89"/>
      <c r="C36" s="43" t="s">
        <v>1594</v>
      </c>
      <c r="D36" s="46" t="s">
        <v>1595</v>
      </c>
    </row>
    <row r="37" spans="2:4" ht="31.5" customHeight="1">
      <c r="B37" s="89"/>
      <c r="C37" s="43" t="s">
        <v>1700</v>
      </c>
      <c r="D37" s="46"/>
    </row>
    <row r="38" spans="2:4" ht="38.25">
      <c r="B38" s="89"/>
      <c r="C38" s="43" t="s">
        <v>1707</v>
      </c>
      <c r="D38" s="46"/>
    </row>
    <row r="39" spans="2:4" ht="31.5" customHeight="1">
      <c r="B39" s="89"/>
      <c r="C39" s="43" t="s">
        <v>1708</v>
      </c>
      <c r="D39" s="46"/>
    </row>
    <row r="40" spans="2:4" ht="31.5" customHeight="1">
      <c r="B40" s="89"/>
      <c r="C40" s="43" t="s">
        <v>1709</v>
      </c>
      <c r="D40" s="46"/>
    </row>
    <row r="41" spans="2:4" ht="31.5" customHeight="1">
      <c r="B41" s="90"/>
      <c r="C41" s="47" t="s">
        <v>1701</v>
      </c>
      <c r="D41" s="48"/>
    </row>
    <row r="42" spans="2:4" ht="31.5" customHeight="1">
      <c r="B42" s="81" t="s">
        <v>1602</v>
      </c>
      <c r="C42" s="29" t="s">
        <v>1699</v>
      </c>
      <c r="D42" s="34"/>
    </row>
    <row r="43" spans="2:4" ht="31.5" customHeight="1">
      <c r="B43" s="82"/>
      <c r="C43" s="29" t="s">
        <v>1594</v>
      </c>
      <c r="D43" s="34" t="s">
        <v>1595</v>
      </c>
    </row>
    <row r="44" spans="2:4" ht="31.5" customHeight="1">
      <c r="B44" s="82"/>
      <c r="C44" s="29" t="s">
        <v>1700</v>
      </c>
      <c r="D44" s="34"/>
    </row>
    <row r="45" spans="2:4" ht="38.25">
      <c r="B45" s="82"/>
      <c r="C45" s="29" t="s">
        <v>1707</v>
      </c>
      <c r="D45" s="34"/>
    </row>
    <row r="46" spans="2:4" ht="31.5" customHeight="1">
      <c r="B46" s="82"/>
      <c r="C46" s="29" t="s">
        <v>1708</v>
      </c>
      <c r="D46" s="34"/>
    </row>
    <row r="47" spans="2:4" ht="31.5" customHeight="1">
      <c r="B47" s="82"/>
      <c r="C47" s="29" t="s">
        <v>1709</v>
      </c>
      <c r="D47" s="34"/>
    </row>
    <row r="48" spans="2:4" ht="31.5" customHeight="1">
      <c r="B48" s="83"/>
      <c r="C48" s="45" t="s">
        <v>1701</v>
      </c>
      <c r="D48" s="35"/>
    </row>
    <row r="49" spans="2:4" ht="31.5" customHeight="1">
      <c r="B49" s="88" t="s">
        <v>1603</v>
      </c>
      <c r="C49" s="43" t="s">
        <v>1699</v>
      </c>
      <c r="D49" s="46"/>
    </row>
    <row r="50" spans="2:4" ht="31.5" customHeight="1">
      <c r="B50" s="89"/>
      <c r="C50" s="43" t="s">
        <v>1594</v>
      </c>
      <c r="D50" s="46" t="s">
        <v>1595</v>
      </c>
    </row>
    <row r="51" spans="2:4" ht="31.5" customHeight="1">
      <c r="B51" s="89"/>
      <c r="C51" s="43" t="s">
        <v>1700</v>
      </c>
      <c r="D51" s="46"/>
    </row>
    <row r="52" spans="2:4" ht="38.25">
      <c r="B52" s="89"/>
      <c r="C52" s="43" t="s">
        <v>1707</v>
      </c>
      <c r="D52" s="46"/>
    </row>
    <row r="53" spans="2:4" ht="31.5" customHeight="1">
      <c r="B53" s="89"/>
      <c r="C53" s="43" t="s">
        <v>1708</v>
      </c>
      <c r="D53" s="46"/>
    </row>
    <row r="54" spans="2:4" ht="31.5" customHeight="1">
      <c r="B54" s="89"/>
      <c r="C54" s="43" t="s">
        <v>1709</v>
      </c>
      <c r="D54" s="46"/>
    </row>
    <row r="55" spans="2:4" ht="31.5" customHeight="1">
      <c r="B55" s="90"/>
      <c r="C55" s="47" t="s">
        <v>1701</v>
      </c>
      <c r="D55" s="48"/>
    </row>
    <row r="56" spans="2:4" ht="31.5" customHeight="1">
      <c r="B56" s="81" t="s">
        <v>1604</v>
      </c>
      <c r="C56" s="29" t="s">
        <v>1699</v>
      </c>
      <c r="D56" s="34"/>
    </row>
    <row r="57" spans="2:4" ht="31.5" customHeight="1">
      <c r="B57" s="82"/>
      <c r="C57" s="29" t="s">
        <v>1594</v>
      </c>
      <c r="D57" s="34" t="s">
        <v>1595</v>
      </c>
    </row>
    <row r="58" spans="2:4" ht="31.5" customHeight="1">
      <c r="B58" s="82"/>
      <c r="C58" s="29" t="s">
        <v>1700</v>
      </c>
      <c r="D58" s="34"/>
    </row>
    <row r="59" spans="2:4" ht="38.25">
      <c r="B59" s="82"/>
      <c r="C59" s="29" t="s">
        <v>1707</v>
      </c>
      <c r="D59" s="34"/>
    </row>
    <row r="60" spans="2:4" ht="31.5" customHeight="1">
      <c r="B60" s="82"/>
      <c r="C60" s="29" t="s">
        <v>1708</v>
      </c>
      <c r="D60" s="34"/>
    </row>
    <row r="61" spans="2:4" ht="31.5" customHeight="1">
      <c r="B61" s="82"/>
      <c r="C61" s="29" t="s">
        <v>1709</v>
      </c>
      <c r="D61" s="34"/>
    </row>
    <row r="62" spans="2:4" ht="31.5" customHeight="1">
      <c r="B62" s="83"/>
      <c r="C62" s="45" t="s">
        <v>1701</v>
      </c>
      <c r="D62" s="35"/>
    </row>
    <row r="63" spans="2:4" ht="31.5" customHeight="1">
      <c r="B63" s="88" t="s">
        <v>1605</v>
      </c>
      <c r="C63" s="43" t="s">
        <v>1699</v>
      </c>
      <c r="D63" s="46"/>
    </row>
    <row r="64" spans="2:4" ht="31.5" customHeight="1">
      <c r="B64" s="89"/>
      <c r="C64" s="43" t="s">
        <v>1594</v>
      </c>
      <c r="D64" s="46" t="s">
        <v>1595</v>
      </c>
    </row>
    <row r="65" spans="2:4" ht="31.5" customHeight="1">
      <c r="B65" s="89"/>
      <c r="C65" s="43" t="s">
        <v>1700</v>
      </c>
      <c r="D65" s="46"/>
    </row>
    <row r="66" spans="2:4" ht="38.25">
      <c r="B66" s="89"/>
      <c r="C66" s="43" t="s">
        <v>1707</v>
      </c>
      <c r="D66" s="46"/>
    </row>
    <row r="67" spans="2:4" ht="31.5" customHeight="1">
      <c r="B67" s="89"/>
      <c r="C67" s="43" t="s">
        <v>1708</v>
      </c>
      <c r="D67" s="46"/>
    </row>
    <row r="68" spans="2:4" ht="31.5" customHeight="1">
      <c r="B68" s="89"/>
      <c r="C68" s="43" t="s">
        <v>1709</v>
      </c>
      <c r="D68" s="46"/>
    </row>
    <row r="69" spans="2:4" ht="31.5" customHeight="1">
      <c r="B69" s="90"/>
      <c r="C69" s="47" t="s">
        <v>1701</v>
      </c>
      <c r="D69" s="48"/>
    </row>
    <row r="70" spans="2:4" ht="31.5" customHeight="1">
      <c r="B70" s="81" t="s">
        <v>1606</v>
      </c>
      <c r="C70" s="29" t="s">
        <v>1699</v>
      </c>
      <c r="D70" s="34"/>
    </row>
    <row r="71" spans="2:4" ht="31.5" customHeight="1">
      <c r="B71" s="82"/>
      <c r="C71" s="29" t="s">
        <v>1594</v>
      </c>
      <c r="D71" s="34" t="s">
        <v>1595</v>
      </c>
    </row>
    <row r="72" spans="2:4" ht="31.5" customHeight="1">
      <c r="B72" s="82"/>
      <c r="C72" s="29" t="s">
        <v>1700</v>
      </c>
      <c r="D72" s="34"/>
    </row>
    <row r="73" spans="2:4" ht="38.25">
      <c r="B73" s="82"/>
      <c r="C73" s="29" t="s">
        <v>1707</v>
      </c>
      <c r="D73" s="34"/>
    </row>
    <row r="74" spans="2:4" ht="31.5" customHeight="1">
      <c r="B74" s="82"/>
      <c r="C74" s="29" t="s">
        <v>1708</v>
      </c>
      <c r="D74" s="34"/>
    </row>
    <row r="75" spans="2:4" ht="31.5" customHeight="1">
      <c r="B75" s="82"/>
      <c r="C75" s="29" t="s">
        <v>1709</v>
      </c>
      <c r="D75" s="34"/>
    </row>
    <row r="76" spans="2:4" ht="31.5" customHeight="1">
      <c r="B76" s="83"/>
      <c r="C76" s="45" t="s">
        <v>1701</v>
      </c>
      <c r="D76" s="35"/>
    </row>
    <row r="77" spans="2:4" ht="31.5" customHeight="1">
      <c r="B77" s="88" t="s">
        <v>1607</v>
      </c>
      <c r="C77" s="43" t="s">
        <v>1699</v>
      </c>
      <c r="D77" s="46"/>
    </row>
    <row r="78" spans="2:4" ht="31.5" customHeight="1">
      <c r="B78" s="89"/>
      <c r="C78" s="43" t="s">
        <v>1594</v>
      </c>
      <c r="D78" s="46" t="s">
        <v>1595</v>
      </c>
    </row>
    <row r="79" spans="2:4" ht="31.5" customHeight="1">
      <c r="B79" s="89"/>
      <c r="C79" s="43" t="s">
        <v>1700</v>
      </c>
      <c r="D79" s="46"/>
    </row>
    <row r="80" spans="2:4" ht="38.25">
      <c r="B80" s="89"/>
      <c r="C80" s="43" t="s">
        <v>1707</v>
      </c>
      <c r="D80" s="46"/>
    </row>
    <row r="81" spans="2:4" ht="31.5" customHeight="1">
      <c r="B81" s="89"/>
      <c r="C81" s="43" t="s">
        <v>1708</v>
      </c>
      <c r="D81" s="46"/>
    </row>
    <row r="82" spans="2:4" ht="31.5" customHeight="1">
      <c r="B82" s="89"/>
      <c r="C82" s="43" t="s">
        <v>1709</v>
      </c>
      <c r="D82" s="46"/>
    </row>
    <row r="83" spans="2:4" ht="31.5" customHeight="1">
      <c r="B83" s="90"/>
      <c r="C83" s="47" t="s">
        <v>1701</v>
      </c>
      <c r="D83" s="48"/>
    </row>
    <row r="84" spans="2:4" ht="31.5" customHeight="1">
      <c r="B84" s="81" t="s">
        <v>1608</v>
      </c>
      <c r="C84" s="29" t="s">
        <v>1699</v>
      </c>
      <c r="D84" s="34"/>
    </row>
    <row r="85" spans="2:4" ht="31.5" customHeight="1">
      <c r="B85" s="82"/>
      <c r="C85" s="29" t="s">
        <v>1594</v>
      </c>
      <c r="D85" s="34" t="s">
        <v>1595</v>
      </c>
    </row>
    <row r="86" spans="2:4" ht="31.5" customHeight="1">
      <c r="B86" s="82"/>
      <c r="C86" s="29" t="s">
        <v>1700</v>
      </c>
      <c r="D86" s="34"/>
    </row>
    <row r="87" spans="2:4" ht="38.25">
      <c r="B87" s="82"/>
      <c r="C87" s="29" t="s">
        <v>1707</v>
      </c>
      <c r="D87" s="34"/>
    </row>
    <row r="88" spans="2:4" ht="31.5" customHeight="1">
      <c r="B88" s="82"/>
      <c r="C88" s="29" t="s">
        <v>1708</v>
      </c>
      <c r="D88" s="34"/>
    </row>
    <row r="89" spans="2:4" ht="31.5" customHeight="1">
      <c r="B89" s="82"/>
      <c r="C89" s="29" t="s">
        <v>1709</v>
      </c>
      <c r="D89" s="34"/>
    </row>
    <row r="90" spans="2:4" ht="31.5" customHeight="1">
      <c r="B90" s="83"/>
      <c r="C90" s="45" t="s">
        <v>1701</v>
      </c>
      <c r="D90" s="35"/>
    </row>
    <row r="91" spans="2:4" ht="31.5" customHeight="1">
      <c r="B91" s="88" t="s">
        <v>1609</v>
      </c>
      <c r="C91" s="43" t="s">
        <v>1699</v>
      </c>
      <c r="D91" s="46"/>
    </row>
    <row r="92" spans="2:4" ht="31.5" customHeight="1">
      <c r="B92" s="89"/>
      <c r="C92" s="43" t="s">
        <v>1594</v>
      </c>
      <c r="D92" s="46" t="s">
        <v>1595</v>
      </c>
    </row>
    <row r="93" spans="2:4" ht="31.5" customHeight="1">
      <c r="B93" s="89"/>
      <c r="C93" s="43" t="s">
        <v>1700</v>
      </c>
      <c r="D93" s="46"/>
    </row>
    <row r="94" spans="2:4" ht="38.25">
      <c r="B94" s="89"/>
      <c r="C94" s="43" t="s">
        <v>1707</v>
      </c>
      <c r="D94" s="46"/>
    </row>
    <row r="95" spans="2:4" ht="31.5" customHeight="1">
      <c r="B95" s="89"/>
      <c r="C95" s="43" t="s">
        <v>1708</v>
      </c>
      <c r="D95" s="46"/>
    </row>
    <row r="96" spans="2:4" ht="31.5" customHeight="1">
      <c r="B96" s="89"/>
      <c r="C96" s="43" t="s">
        <v>1709</v>
      </c>
      <c r="D96" s="46"/>
    </row>
    <row r="97" spans="2:4" ht="31.5" customHeight="1">
      <c r="B97" s="90"/>
      <c r="C97" s="47" t="s">
        <v>1701</v>
      </c>
      <c r="D97" s="48"/>
    </row>
    <row r="98" spans="2:4" ht="31.5" customHeight="1">
      <c r="B98" s="81" t="s">
        <v>1610</v>
      </c>
      <c r="C98" s="29" t="s">
        <v>1699</v>
      </c>
      <c r="D98" s="34"/>
    </row>
    <row r="99" spans="2:4" ht="31.5" customHeight="1">
      <c r="B99" s="82"/>
      <c r="C99" s="29" t="s">
        <v>1594</v>
      </c>
      <c r="D99" s="34" t="s">
        <v>1595</v>
      </c>
    </row>
    <row r="100" spans="2:4" ht="31.5" customHeight="1">
      <c r="B100" s="82"/>
      <c r="C100" s="29" t="s">
        <v>1700</v>
      </c>
      <c r="D100" s="34"/>
    </row>
    <row r="101" spans="2:4" ht="38.25">
      <c r="B101" s="82"/>
      <c r="C101" s="29" t="s">
        <v>1707</v>
      </c>
      <c r="D101" s="34"/>
    </row>
    <row r="102" spans="2:4" ht="31.5" customHeight="1">
      <c r="B102" s="82"/>
      <c r="C102" s="29" t="s">
        <v>1708</v>
      </c>
      <c r="D102" s="34"/>
    </row>
    <row r="103" spans="2:4" ht="31.5" customHeight="1">
      <c r="B103" s="82"/>
      <c r="C103" s="29" t="s">
        <v>1709</v>
      </c>
      <c r="D103" s="34"/>
    </row>
    <row r="104" spans="2:4" ht="31.5" customHeight="1">
      <c r="B104" s="83"/>
      <c r="C104" s="45" t="s">
        <v>1701</v>
      </c>
      <c r="D104" s="35"/>
    </row>
    <row r="105" spans="2:4" ht="31.5" customHeight="1">
      <c r="B105" s="88" t="s">
        <v>1611</v>
      </c>
      <c r="C105" s="43" t="s">
        <v>1699</v>
      </c>
      <c r="D105" s="46"/>
    </row>
    <row r="106" spans="2:4" ht="31.5" customHeight="1">
      <c r="B106" s="89"/>
      <c r="C106" s="43" t="s">
        <v>1594</v>
      </c>
      <c r="D106" s="46" t="s">
        <v>1595</v>
      </c>
    </row>
    <row r="107" spans="2:4" ht="31.5" customHeight="1">
      <c r="B107" s="89"/>
      <c r="C107" s="43" t="s">
        <v>1700</v>
      </c>
      <c r="D107" s="46"/>
    </row>
    <row r="108" spans="2:4" ht="38.25">
      <c r="B108" s="89"/>
      <c r="C108" s="43" t="s">
        <v>1707</v>
      </c>
      <c r="D108" s="46"/>
    </row>
    <row r="109" spans="2:4" ht="31.5" customHeight="1">
      <c r="B109" s="89"/>
      <c r="C109" s="43" t="s">
        <v>1708</v>
      </c>
      <c r="D109" s="46"/>
    </row>
    <row r="110" spans="2:4" ht="31.5" customHeight="1">
      <c r="B110" s="89"/>
      <c r="C110" s="43" t="s">
        <v>1709</v>
      </c>
      <c r="D110" s="46"/>
    </row>
    <row r="111" spans="2:4" ht="31.5" customHeight="1">
      <c r="B111" s="90"/>
      <c r="C111" s="47" t="s">
        <v>1701</v>
      </c>
      <c r="D111" s="48"/>
    </row>
    <row r="112" spans="2:4" ht="31.5" customHeight="1">
      <c r="B112" s="81" t="s">
        <v>1612</v>
      </c>
      <c r="C112" s="29" t="s">
        <v>1699</v>
      </c>
      <c r="D112" s="34"/>
    </row>
    <row r="113" spans="2:4" ht="31.5" customHeight="1">
      <c r="B113" s="82"/>
      <c r="C113" s="29" t="s">
        <v>1594</v>
      </c>
      <c r="D113" s="34" t="s">
        <v>1595</v>
      </c>
    </row>
    <row r="114" spans="2:4" ht="31.5" customHeight="1">
      <c r="B114" s="82"/>
      <c r="C114" s="29" t="s">
        <v>1700</v>
      </c>
      <c r="D114" s="34"/>
    </row>
    <row r="115" spans="2:4" ht="38.25">
      <c r="B115" s="82"/>
      <c r="C115" s="29" t="s">
        <v>1707</v>
      </c>
      <c r="D115" s="34"/>
    </row>
    <row r="116" spans="2:4" ht="31.5" customHeight="1">
      <c r="B116" s="82"/>
      <c r="C116" s="29" t="s">
        <v>1708</v>
      </c>
      <c r="D116" s="34"/>
    </row>
    <row r="117" spans="2:4" ht="31.5" customHeight="1">
      <c r="B117" s="82"/>
      <c r="C117" s="29" t="s">
        <v>1709</v>
      </c>
      <c r="D117" s="34"/>
    </row>
    <row r="118" spans="2:4" ht="31.5" customHeight="1">
      <c r="B118" s="83"/>
      <c r="C118" s="45" t="s">
        <v>1701</v>
      </c>
      <c r="D118" s="35"/>
    </row>
    <row r="119" spans="2:4" ht="31.5" customHeight="1">
      <c r="B119" s="88" t="s">
        <v>1613</v>
      </c>
      <c r="C119" s="43" t="s">
        <v>1699</v>
      </c>
      <c r="D119" s="46"/>
    </row>
    <row r="120" spans="2:4" ht="31.5" customHeight="1">
      <c r="B120" s="89"/>
      <c r="C120" s="43" t="s">
        <v>1594</v>
      </c>
      <c r="D120" s="46" t="s">
        <v>1595</v>
      </c>
    </row>
    <row r="121" spans="2:4" ht="31.5" customHeight="1">
      <c r="B121" s="89"/>
      <c r="C121" s="43" t="s">
        <v>1700</v>
      </c>
      <c r="D121" s="46"/>
    </row>
    <row r="122" spans="2:4" ht="38.25">
      <c r="B122" s="89"/>
      <c r="C122" s="43" t="s">
        <v>1707</v>
      </c>
      <c r="D122" s="46"/>
    </row>
    <row r="123" spans="2:4" ht="31.5" customHeight="1">
      <c r="B123" s="89"/>
      <c r="C123" s="43" t="s">
        <v>1708</v>
      </c>
      <c r="D123" s="46"/>
    </row>
    <row r="124" spans="2:4" ht="31.5" customHeight="1">
      <c r="B124" s="89"/>
      <c r="C124" s="43" t="s">
        <v>1709</v>
      </c>
      <c r="D124" s="46"/>
    </row>
    <row r="125" spans="2:4" ht="31.5" customHeight="1">
      <c r="B125" s="90"/>
      <c r="C125" s="47" t="s">
        <v>1701</v>
      </c>
      <c r="D125" s="48"/>
    </row>
    <row r="126" spans="2:4" ht="31.5" customHeight="1">
      <c r="B126" s="81" t="s">
        <v>1614</v>
      </c>
      <c r="C126" s="29" t="s">
        <v>1699</v>
      </c>
      <c r="D126" s="34"/>
    </row>
    <row r="127" spans="2:4" ht="31.5" customHeight="1">
      <c r="B127" s="82"/>
      <c r="C127" s="29" t="s">
        <v>1594</v>
      </c>
      <c r="D127" s="34" t="s">
        <v>1595</v>
      </c>
    </row>
    <row r="128" spans="2:4" ht="31.5" customHeight="1">
      <c r="B128" s="82"/>
      <c r="C128" s="29" t="s">
        <v>1700</v>
      </c>
      <c r="D128" s="34"/>
    </row>
    <row r="129" spans="2:4" ht="38.25">
      <c r="B129" s="82"/>
      <c r="C129" s="29" t="s">
        <v>1707</v>
      </c>
      <c r="D129" s="34"/>
    </row>
    <row r="130" spans="2:4" ht="31.5" customHeight="1">
      <c r="B130" s="82"/>
      <c r="C130" s="29" t="s">
        <v>1708</v>
      </c>
      <c r="D130" s="34"/>
    </row>
    <row r="131" spans="2:4" ht="31.5" customHeight="1">
      <c r="B131" s="82"/>
      <c r="C131" s="29" t="s">
        <v>1709</v>
      </c>
      <c r="D131" s="34"/>
    </row>
    <row r="132" spans="2:4" ht="31.5" customHeight="1">
      <c r="B132" s="83"/>
      <c r="C132" s="45" t="s">
        <v>1701</v>
      </c>
      <c r="D132" s="35"/>
    </row>
    <row r="133" spans="2:4" ht="31.5" customHeight="1">
      <c r="B133" s="88" t="s">
        <v>1615</v>
      </c>
      <c r="C133" s="43" t="s">
        <v>1699</v>
      </c>
      <c r="D133" s="46"/>
    </row>
    <row r="134" spans="2:4" ht="31.5" customHeight="1">
      <c r="B134" s="89"/>
      <c r="C134" s="43" t="s">
        <v>1594</v>
      </c>
      <c r="D134" s="46" t="s">
        <v>1595</v>
      </c>
    </row>
    <row r="135" spans="2:4" ht="31.5" customHeight="1">
      <c r="B135" s="89"/>
      <c r="C135" s="43" t="s">
        <v>1700</v>
      </c>
      <c r="D135" s="46"/>
    </row>
    <row r="136" spans="2:4" ht="38.25">
      <c r="B136" s="89"/>
      <c r="C136" s="43" t="s">
        <v>1707</v>
      </c>
      <c r="D136" s="46"/>
    </row>
    <row r="137" spans="2:4" ht="31.5" customHeight="1">
      <c r="B137" s="89"/>
      <c r="C137" s="43" t="s">
        <v>1708</v>
      </c>
      <c r="D137" s="46"/>
    </row>
    <row r="138" spans="2:4" ht="31.5" customHeight="1">
      <c r="B138" s="89"/>
      <c r="C138" s="43" t="s">
        <v>1709</v>
      </c>
      <c r="D138" s="46"/>
    </row>
    <row r="139" spans="2:4" ht="31.5" customHeight="1">
      <c r="B139" s="90"/>
      <c r="C139" s="47" t="s">
        <v>1701</v>
      </c>
      <c r="D139" s="48"/>
    </row>
    <row r="140" spans="2:4" ht="31.5" customHeight="1">
      <c r="B140" s="81" t="s">
        <v>1616</v>
      </c>
      <c r="C140" s="29" t="s">
        <v>1699</v>
      </c>
      <c r="D140" s="34"/>
    </row>
    <row r="141" spans="2:4" ht="31.5" customHeight="1">
      <c r="B141" s="82"/>
      <c r="C141" s="29" t="s">
        <v>1594</v>
      </c>
      <c r="D141" s="34" t="s">
        <v>1595</v>
      </c>
    </row>
    <row r="142" spans="2:4" ht="31.5" customHeight="1">
      <c r="B142" s="82"/>
      <c r="C142" s="29" t="s">
        <v>1700</v>
      </c>
      <c r="D142" s="34"/>
    </row>
    <row r="143" spans="2:4" ht="38.25">
      <c r="B143" s="82"/>
      <c r="C143" s="29" t="s">
        <v>1707</v>
      </c>
      <c r="D143" s="34"/>
    </row>
    <row r="144" spans="2:4" ht="31.5" customHeight="1">
      <c r="B144" s="82"/>
      <c r="C144" s="29" t="s">
        <v>1708</v>
      </c>
      <c r="D144" s="34"/>
    </row>
    <row r="145" spans="2:4" ht="31.5" customHeight="1">
      <c r="B145" s="82"/>
      <c r="C145" s="29" t="s">
        <v>1709</v>
      </c>
      <c r="D145" s="34"/>
    </row>
    <row r="146" spans="2:4" ht="31.5" customHeight="1">
      <c r="B146" s="83"/>
      <c r="C146" s="45" t="s">
        <v>1701</v>
      </c>
      <c r="D146" s="35"/>
    </row>
    <row r="147" spans="2:4" ht="31.5" customHeight="1">
      <c r="B147" s="88" t="s">
        <v>1617</v>
      </c>
      <c r="C147" s="43" t="s">
        <v>1699</v>
      </c>
      <c r="D147" s="46"/>
    </row>
    <row r="148" spans="2:4" ht="31.5" customHeight="1">
      <c r="B148" s="89"/>
      <c r="C148" s="43" t="s">
        <v>1594</v>
      </c>
      <c r="D148" s="46" t="s">
        <v>1595</v>
      </c>
    </row>
    <row r="149" spans="2:4" ht="31.5" customHeight="1">
      <c r="B149" s="89"/>
      <c r="C149" s="43" t="s">
        <v>1700</v>
      </c>
      <c r="D149" s="46"/>
    </row>
    <row r="150" spans="2:4" ht="38.25">
      <c r="B150" s="89"/>
      <c r="C150" s="43" t="s">
        <v>1707</v>
      </c>
      <c r="D150" s="46"/>
    </row>
    <row r="151" spans="2:4" ht="31.5" customHeight="1">
      <c r="B151" s="89"/>
      <c r="C151" s="43" t="s">
        <v>1708</v>
      </c>
      <c r="D151" s="46"/>
    </row>
    <row r="152" spans="2:4" ht="31.5" customHeight="1">
      <c r="B152" s="89"/>
      <c r="C152" s="43" t="s">
        <v>1709</v>
      </c>
      <c r="D152" s="46"/>
    </row>
    <row r="153" spans="2:4" ht="31.5" customHeight="1">
      <c r="B153" s="90"/>
      <c r="C153" s="47" t="s">
        <v>1701</v>
      </c>
      <c r="D153" s="48"/>
    </row>
    <row r="154" spans="2:4" ht="31.5" customHeight="1">
      <c r="B154" s="81" t="s">
        <v>1618</v>
      </c>
      <c r="C154" s="29" t="s">
        <v>1699</v>
      </c>
      <c r="D154" s="34"/>
    </row>
    <row r="155" spans="2:4" ht="31.5" customHeight="1">
      <c r="B155" s="82"/>
      <c r="C155" s="29" t="s">
        <v>1594</v>
      </c>
      <c r="D155" s="34" t="s">
        <v>1595</v>
      </c>
    </row>
    <row r="156" spans="2:4" ht="31.5" customHeight="1">
      <c r="B156" s="82"/>
      <c r="C156" s="29" t="s">
        <v>1700</v>
      </c>
      <c r="D156" s="34"/>
    </row>
    <row r="157" spans="2:4" ht="38.25">
      <c r="B157" s="82"/>
      <c r="C157" s="29" t="s">
        <v>1707</v>
      </c>
      <c r="D157" s="34"/>
    </row>
    <row r="158" spans="2:4" ht="31.5" customHeight="1">
      <c r="B158" s="82"/>
      <c r="C158" s="29" t="s">
        <v>1708</v>
      </c>
      <c r="D158" s="34"/>
    </row>
    <row r="159" spans="2:4" ht="31.5" customHeight="1">
      <c r="B159" s="82"/>
      <c r="C159" s="29" t="s">
        <v>1709</v>
      </c>
      <c r="D159" s="34"/>
    </row>
    <row r="160" spans="2:4" ht="31.5" customHeight="1">
      <c r="B160" s="83"/>
      <c r="C160" s="45" t="s">
        <v>1701</v>
      </c>
      <c r="D160" s="35"/>
    </row>
    <row r="161" spans="2:4" ht="31.5" customHeight="1">
      <c r="B161" s="88" t="s">
        <v>1619</v>
      </c>
      <c r="C161" s="43" t="s">
        <v>1699</v>
      </c>
      <c r="D161" s="46"/>
    </row>
    <row r="162" spans="2:4" ht="31.5" customHeight="1">
      <c r="B162" s="89"/>
      <c r="C162" s="43" t="s">
        <v>1594</v>
      </c>
      <c r="D162" s="46" t="s">
        <v>1595</v>
      </c>
    </row>
    <row r="163" spans="2:4" ht="31.5" customHeight="1">
      <c r="B163" s="89"/>
      <c r="C163" s="43" t="s">
        <v>1700</v>
      </c>
      <c r="D163" s="46"/>
    </row>
    <row r="164" spans="2:4" ht="38.25">
      <c r="B164" s="89"/>
      <c r="C164" s="43" t="s">
        <v>1707</v>
      </c>
      <c r="D164" s="46"/>
    </row>
    <row r="165" spans="2:4" ht="31.5" customHeight="1">
      <c r="B165" s="89"/>
      <c r="C165" s="43" t="s">
        <v>1708</v>
      </c>
      <c r="D165" s="46"/>
    </row>
    <row r="166" spans="2:4" ht="31.5" customHeight="1">
      <c r="B166" s="89"/>
      <c r="C166" s="43" t="s">
        <v>1709</v>
      </c>
      <c r="D166" s="46"/>
    </row>
    <row r="167" spans="2:4" ht="31.5" customHeight="1">
      <c r="B167" s="90"/>
      <c r="C167" s="47" t="s">
        <v>1701</v>
      </c>
      <c r="D167" s="48"/>
    </row>
    <row r="168" spans="2:4" ht="31.5" customHeight="1">
      <c r="B168" s="81" t="s">
        <v>1620</v>
      </c>
      <c r="C168" s="29" t="s">
        <v>1699</v>
      </c>
      <c r="D168" s="34"/>
    </row>
    <row r="169" spans="2:4" ht="31.5" customHeight="1">
      <c r="B169" s="82"/>
      <c r="C169" s="29" t="s">
        <v>1594</v>
      </c>
      <c r="D169" s="34" t="s">
        <v>1595</v>
      </c>
    </row>
    <row r="170" spans="2:4" ht="31.5" customHeight="1">
      <c r="B170" s="82"/>
      <c r="C170" s="29" t="s">
        <v>1700</v>
      </c>
      <c r="D170" s="34"/>
    </row>
    <row r="171" spans="2:4" ht="38.25">
      <c r="B171" s="82"/>
      <c r="C171" s="29" t="s">
        <v>1707</v>
      </c>
      <c r="D171" s="34"/>
    </row>
    <row r="172" spans="2:4" ht="31.5" customHeight="1">
      <c r="B172" s="82"/>
      <c r="C172" s="29" t="s">
        <v>1708</v>
      </c>
      <c r="D172" s="34"/>
    </row>
    <row r="173" spans="2:4" ht="31.5" customHeight="1">
      <c r="B173" s="82"/>
      <c r="C173" s="29" t="s">
        <v>1709</v>
      </c>
      <c r="D173" s="34"/>
    </row>
    <row r="174" spans="2:4" ht="31.5" customHeight="1">
      <c r="B174" s="83"/>
      <c r="C174" s="45" t="s">
        <v>1701</v>
      </c>
      <c r="D174" s="35"/>
    </row>
    <row r="175" spans="2:4" ht="31.5" customHeight="1">
      <c r="B175" s="88" t="s">
        <v>1621</v>
      </c>
      <c r="C175" s="43" t="s">
        <v>1699</v>
      </c>
      <c r="D175" s="46"/>
    </row>
    <row r="176" spans="2:4" ht="31.5" customHeight="1">
      <c r="B176" s="89"/>
      <c r="C176" s="43" t="s">
        <v>1594</v>
      </c>
      <c r="D176" s="46" t="s">
        <v>1595</v>
      </c>
    </row>
    <row r="177" spans="2:4" ht="31.5" customHeight="1">
      <c r="B177" s="89"/>
      <c r="C177" s="43" t="s">
        <v>1700</v>
      </c>
      <c r="D177" s="46"/>
    </row>
    <row r="178" spans="2:4" ht="38.25">
      <c r="B178" s="89"/>
      <c r="C178" s="43" t="s">
        <v>1707</v>
      </c>
      <c r="D178" s="46"/>
    </row>
    <row r="179" spans="2:4" ht="31.5" customHeight="1">
      <c r="B179" s="89"/>
      <c r="C179" s="43" t="s">
        <v>1708</v>
      </c>
      <c r="D179" s="46"/>
    </row>
    <row r="180" spans="2:4" ht="31.5" customHeight="1">
      <c r="B180" s="89"/>
      <c r="C180" s="43" t="s">
        <v>1709</v>
      </c>
      <c r="D180" s="46"/>
    </row>
    <row r="181" spans="2:4" ht="31.5" customHeight="1">
      <c r="B181" s="90"/>
      <c r="C181" s="47" t="s">
        <v>1701</v>
      </c>
      <c r="D181" s="48"/>
    </row>
    <row r="182" spans="2:4" ht="31.5" customHeight="1">
      <c r="B182" s="81" t="s">
        <v>1622</v>
      </c>
      <c r="C182" s="29" t="s">
        <v>1699</v>
      </c>
      <c r="D182" s="34"/>
    </row>
    <row r="183" spans="2:4" ht="31.5" customHeight="1">
      <c r="B183" s="82"/>
      <c r="C183" s="29" t="s">
        <v>1594</v>
      </c>
      <c r="D183" s="34" t="s">
        <v>1595</v>
      </c>
    </row>
    <row r="184" spans="2:4" ht="31.5" customHeight="1">
      <c r="B184" s="82"/>
      <c r="C184" s="29" t="s">
        <v>1700</v>
      </c>
      <c r="D184" s="34"/>
    </row>
    <row r="185" spans="2:4" ht="38.25">
      <c r="B185" s="82"/>
      <c r="C185" s="29" t="s">
        <v>1707</v>
      </c>
      <c r="D185" s="34"/>
    </row>
    <row r="186" spans="2:4" ht="31.5" customHeight="1">
      <c r="B186" s="82"/>
      <c r="C186" s="29" t="s">
        <v>1708</v>
      </c>
      <c r="D186" s="34"/>
    </row>
    <row r="187" spans="2:4" ht="31.5" customHeight="1">
      <c r="B187" s="82"/>
      <c r="C187" s="29" t="s">
        <v>1709</v>
      </c>
      <c r="D187" s="34"/>
    </row>
    <row r="188" spans="2:4" ht="31.5" customHeight="1">
      <c r="B188" s="83"/>
      <c r="C188" s="45" t="s">
        <v>1701</v>
      </c>
      <c r="D188" s="35"/>
    </row>
    <row r="189" spans="2:4" ht="31.5" customHeight="1">
      <c r="B189" s="88" t="s">
        <v>1623</v>
      </c>
      <c r="C189" s="43" t="s">
        <v>1699</v>
      </c>
      <c r="D189" s="46"/>
    </row>
    <row r="190" spans="2:4" ht="31.5" customHeight="1">
      <c r="B190" s="89"/>
      <c r="C190" s="43" t="s">
        <v>1594</v>
      </c>
      <c r="D190" s="46" t="s">
        <v>1595</v>
      </c>
    </row>
    <row r="191" spans="2:4" ht="31.5" customHeight="1">
      <c r="B191" s="89"/>
      <c r="C191" s="43" t="s">
        <v>1700</v>
      </c>
      <c r="D191" s="46"/>
    </row>
    <row r="192" spans="2:4" ht="38.25">
      <c r="B192" s="89"/>
      <c r="C192" s="43" t="s">
        <v>1707</v>
      </c>
      <c r="D192" s="46"/>
    </row>
    <row r="193" spans="2:4" ht="31.5" customHeight="1">
      <c r="B193" s="89"/>
      <c r="C193" s="43" t="s">
        <v>1708</v>
      </c>
      <c r="D193" s="46"/>
    </row>
    <row r="194" spans="2:4" ht="31.5" customHeight="1">
      <c r="B194" s="89"/>
      <c r="C194" s="43" t="s">
        <v>1709</v>
      </c>
      <c r="D194" s="46"/>
    </row>
    <row r="195" spans="2:4" ht="31.5" customHeight="1">
      <c r="B195" s="90"/>
      <c r="C195" s="47" t="s">
        <v>1701</v>
      </c>
      <c r="D195" s="48"/>
    </row>
    <row r="196" spans="2:4" ht="31.5" customHeight="1">
      <c r="B196" s="81" t="s">
        <v>1624</v>
      </c>
      <c r="C196" s="29" t="s">
        <v>1699</v>
      </c>
      <c r="D196" s="34"/>
    </row>
    <row r="197" spans="2:4" ht="31.5" customHeight="1">
      <c r="B197" s="82"/>
      <c r="C197" s="29" t="s">
        <v>1594</v>
      </c>
      <c r="D197" s="34" t="s">
        <v>1595</v>
      </c>
    </row>
    <row r="198" spans="2:4" ht="31.5" customHeight="1">
      <c r="B198" s="82"/>
      <c r="C198" s="29" t="s">
        <v>1700</v>
      </c>
      <c r="D198" s="34"/>
    </row>
    <row r="199" spans="2:4" ht="38.25">
      <c r="B199" s="82"/>
      <c r="C199" s="29" t="s">
        <v>1707</v>
      </c>
      <c r="D199" s="34"/>
    </row>
    <row r="200" spans="2:4" ht="31.5" customHeight="1">
      <c r="B200" s="82"/>
      <c r="C200" s="29" t="s">
        <v>1708</v>
      </c>
      <c r="D200" s="34"/>
    </row>
    <row r="201" spans="2:4" ht="31.5" customHeight="1">
      <c r="B201" s="82"/>
      <c r="C201" s="29" t="s">
        <v>1709</v>
      </c>
      <c r="D201" s="34"/>
    </row>
    <row r="202" spans="2:4" ht="31.5" customHeight="1">
      <c r="B202" s="83"/>
      <c r="C202" s="45" t="s">
        <v>1701</v>
      </c>
      <c r="D202" s="35"/>
    </row>
    <row r="203" spans="2:4" ht="31.5" customHeight="1">
      <c r="B203" s="88" t="s">
        <v>1625</v>
      </c>
      <c r="C203" s="43" t="s">
        <v>1699</v>
      </c>
      <c r="D203" s="46"/>
    </row>
    <row r="204" spans="2:4" ht="31.5" customHeight="1">
      <c r="B204" s="89"/>
      <c r="C204" s="43" t="s">
        <v>1594</v>
      </c>
      <c r="D204" s="46" t="s">
        <v>1595</v>
      </c>
    </row>
    <row r="205" spans="2:4" ht="31.5" customHeight="1">
      <c r="B205" s="89"/>
      <c r="C205" s="43" t="s">
        <v>1700</v>
      </c>
      <c r="D205" s="46"/>
    </row>
    <row r="206" spans="2:4" ht="38.25">
      <c r="B206" s="89"/>
      <c r="C206" s="43" t="s">
        <v>1707</v>
      </c>
      <c r="D206" s="46"/>
    </row>
    <row r="207" spans="2:4" ht="31.5" customHeight="1">
      <c r="B207" s="89"/>
      <c r="C207" s="43" t="s">
        <v>1708</v>
      </c>
      <c r="D207" s="46"/>
    </row>
    <row r="208" spans="2:4" ht="31.5" customHeight="1">
      <c r="B208" s="89"/>
      <c r="C208" s="43" t="s">
        <v>1709</v>
      </c>
      <c r="D208" s="46"/>
    </row>
    <row r="209" spans="2:4" ht="31.5" customHeight="1">
      <c r="B209" s="90"/>
      <c r="C209" s="47" t="s">
        <v>1701</v>
      </c>
      <c r="D209" s="48"/>
    </row>
    <row r="210" spans="2:4" ht="31.5" customHeight="1">
      <c r="B210" s="81" t="s">
        <v>1626</v>
      </c>
      <c r="C210" s="29" t="s">
        <v>1699</v>
      </c>
      <c r="D210" s="34"/>
    </row>
    <row r="211" spans="2:4" ht="31.5" customHeight="1">
      <c r="B211" s="82"/>
      <c r="C211" s="29" t="s">
        <v>1594</v>
      </c>
      <c r="D211" s="34" t="s">
        <v>1595</v>
      </c>
    </row>
    <row r="212" spans="2:4" ht="31.5" customHeight="1">
      <c r="B212" s="82"/>
      <c r="C212" s="29" t="s">
        <v>1700</v>
      </c>
      <c r="D212" s="34"/>
    </row>
    <row r="213" spans="2:4" ht="38.25">
      <c r="B213" s="82"/>
      <c r="C213" s="29" t="s">
        <v>1707</v>
      </c>
      <c r="D213" s="34"/>
    </row>
    <row r="214" spans="2:4" ht="31.5" customHeight="1">
      <c r="B214" s="82"/>
      <c r="C214" s="29" t="s">
        <v>1708</v>
      </c>
      <c r="D214" s="34"/>
    </row>
    <row r="215" spans="2:4" ht="31.5" customHeight="1">
      <c r="B215" s="82"/>
      <c r="C215" s="29" t="s">
        <v>1709</v>
      </c>
      <c r="D215" s="34"/>
    </row>
    <row r="216" spans="2:4" ht="31.5" customHeight="1">
      <c r="B216" s="83"/>
      <c r="C216" s="45" t="s">
        <v>1701</v>
      </c>
      <c r="D216" s="35"/>
    </row>
    <row r="217" spans="2:4" ht="31.5" customHeight="1">
      <c r="B217" s="88" t="s">
        <v>1627</v>
      </c>
      <c r="C217" s="43" t="s">
        <v>1699</v>
      </c>
      <c r="D217" s="46"/>
    </row>
    <row r="218" spans="2:4" ht="31.5" customHeight="1">
      <c r="B218" s="89"/>
      <c r="C218" s="43" t="s">
        <v>1594</v>
      </c>
      <c r="D218" s="46" t="s">
        <v>1595</v>
      </c>
    </row>
    <row r="219" spans="2:4" ht="31.5" customHeight="1">
      <c r="B219" s="89"/>
      <c r="C219" s="43" t="s">
        <v>1700</v>
      </c>
      <c r="D219" s="46"/>
    </row>
    <row r="220" spans="2:4" ht="38.25">
      <c r="B220" s="89"/>
      <c r="C220" s="43" t="s">
        <v>1707</v>
      </c>
      <c r="D220" s="46"/>
    </row>
    <row r="221" spans="2:4" ht="31.5" customHeight="1">
      <c r="B221" s="89"/>
      <c r="C221" s="43" t="s">
        <v>1708</v>
      </c>
      <c r="D221" s="46"/>
    </row>
    <row r="222" spans="2:4" ht="31.5" customHeight="1">
      <c r="B222" s="89"/>
      <c r="C222" s="43" t="s">
        <v>1709</v>
      </c>
      <c r="D222" s="46"/>
    </row>
    <row r="223" spans="2:4" ht="31.5" customHeight="1">
      <c r="B223" s="90"/>
      <c r="C223" s="47" t="s">
        <v>1701</v>
      </c>
      <c r="D223" s="48"/>
    </row>
    <row r="224" spans="2:4" ht="31.5" customHeight="1">
      <c r="B224" s="81" t="s">
        <v>1628</v>
      </c>
      <c r="C224" s="29" t="s">
        <v>1699</v>
      </c>
      <c r="D224" s="34"/>
    </row>
    <row r="225" spans="2:4" ht="31.5" customHeight="1">
      <c r="B225" s="82"/>
      <c r="C225" s="29" t="s">
        <v>1594</v>
      </c>
      <c r="D225" s="34" t="s">
        <v>1595</v>
      </c>
    </row>
    <row r="226" spans="2:4" ht="31.5" customHeight="1">
      <c r="B226" s="82"/>
      <c r="C226" s="29" t="s">
        <v>1700</v>
      </c>
      <c r="D226" s="34"/>
    </row>
    <row r="227" spans="2:4" ht="38.25">
      <c r="B227" s="82"/>
      <c r="C227" s="29" t="s">
        <v>1707</v>
      </c>
      <c r="D227" s="34"/>
    </row>
    <row r="228" spans="2:4" ht="31.5" customHeight="1">
      <c r="B228" s="82"/>
      <c r="C228" s="29" t="s">
        <v>1708</v>
      </c>
      <c r="D228" s="34"/>
    </row>
    <row r="229" spans="2:4" ht="31.5" customHeight="1">
      <c r="B229" s="82"/>
      <c r="C229" s="29" t="s">
        <v>1709</v>
      </c>
      <c r="D229" s="34"/>
    </row>
    <row r="230" spans="2:4" ht="31.5" customHeight="1">
      <c r="B230" s="83"/>
      <c r="C230" s="45" t="s">
        <v>1701</v>
      </c>
      <c r="D230" s="35"/>
    </row>
    <row r="231" spans="2:4" ht="31.5" customHeight="1">
      <c r="B231" s="88" t="s">
        <v>1629</v>
      </c>
      <c r="C231" s="43" t="s">
        <v>1699</v>
      </c>
      <c r="D231" s="46"/>
    </row>
    <row r="232" spans="2:4" ht="31.5" customHeight="1">
      <c r="B232" s="89"/>
      <c r="C232" s="43" t="s">
        <v>1594</v>
      </c>
      <c r="D232" s="46" t="s">
        <v>1595</v>
      </c>
    </row>
    <row r="233" spans="2:4" ht="31.5" customHeight="1">
      <c r="B233" s="89"/>
      <c r="C233" s="43" t="s">
        <v>1700</v>
      </c>
      <c r="D233" s="46"/>
    </row>
    <row r="234" spans="2:4" ht="38.25">
      <c r="B234" s="89"/>
      <c r="C234" s="43" t="s">
        <v>1707</v>
      </c>
      <c r="D234" s="46"/>
    </row>
    <row r="235" spans="2:4" ht="31.5" customHeight="1">
      <c r="B235" s="89"/>
      <c r="C235" s="43" t="s">
        <v>1708</v>
      </c>
      <c r="D235" s="46"/>
    </row>
    <row r="236" spans="2:4" ht="31.5" customHeight="1">
      <c r="B236" s="89"/>
      <c r="C236" s="43" t="s">
        <v>1709</v>
      </c>
      <c r="D236" s="46"/>
    </row>
    <row r="237" spans="2:4" ht="31.5" customHeight="1">
      <c r="B237" s="90"/>
      <c r="C237" s="47" t="s">
        <v>1701</v>
      </c>
      <c r="D237" s="48"/>
    </row>
    <row r="238" spans="2:4" ht="31.5" customHeight="1">
      <c r="B238" s="81" t="s">
        <v>1630</v>
      </c>
      <c r="C238" s="29" t="s">
        <v>1699</v>
      </c>
      <c r="D238" s="34"/>
    </row>
    <row r="239" spans="2:4" ht="31.5" customHeight="1">
      <c r="B239" s="82"/>
      <c r="C239" s="29" t="s">
        <v>1594</v>
      </c>
      <c r="D239" s="34" t="s">
        <v>1595</v>
      </c>
    </row>
    <row r="240" spans="2:4" ht="31.5" customHeight="1">
      <c r="B240" s="82"/>
      <c r="C240" s="29" t="s">
        <v>1700</v>
      </c>
      <c r="D240" s="34"/>
    </row>
    <row r="241" spans="2:4" ht="38.25">
      <c r="B241" s="82"/>
      <c r="C241" s="29" t="s">
        <v>1707</v>
      </c>
      <c r="D241" s="34"/>
    </row>
    <row r="242" spans="2:4" ht="31.5" customHeight="1">
      <c r="B242" s="82"/>
      <c r="C242" s="29" t="s">
        <v>1708</v>
      </c>
      <c r="D242" s="34"/>
    </row>
    <row r="243" spans="2:4" ht="31.5" customHeight="1">
      <c r="B243" s="82"/>
      <c r="C243" s="29" t="s">
        <v>1709</v>
      </c>
      <c r="D243" s="34"/>
    </row>
    <row r="244" spans="2:4" ht="31.5" customHeight="1">
      <c r="B244" s="83"/>
      <c r="C244" s="45" t="s">
        <v>1701</v>
      </c>
      <c r="D244" s="35"/>
    </row>
    <row r="245" spans="2:4" ht="31.5" customHeight="1">
      <c r="B245" s="88" t="s">
        <v>1631</v>
      </c>
      <c r="C245" s="43" t="s">
        <v>1699</v>
      </c>
      <c r="D245" s="46"/>
    </row>
    <row r="246" spans="2:4" ht="31.5" customHeight="1">
      <c r="B246" s="89"/>
      <c r="C246" s="43" t="s">
        <v>1594</v>
      </c>
      <c r="D246" s="46" t="s">
        <v>1595</v>
      </c>
    </row>
    <row r="247" spans="2:4" ht="31.5" customHeight="1">
      <c r="B247" s="89"/>
      <c r="C247" s="43" t="s">
        <v>1700</v>
      </c>
      <c r="D247" s="46"/>
    </row>
    <row r="248" spans="2:4" ht="38.25">
      <c r="B248" s="89"/>
      <c r="C248" s="43" t="s">
        <v>1707</v>
      </c>
      <c r="D248" s="46"/>
    </row>
    <row r="249" spans="2:4" ht="31.5" customHeight="1">
      <c r="B249" s="89"/>
      <c r="C249" s="43" t="s">
        <v>1708</v>
      </c>
      <c r="D249" s="46"/>
    </row>
    <row r="250" spans="2:4" ht="31.5" customHeight="1">
      <c r="B250" s="89"/>
      <c r="C250" s="43" t="s">
        <v>1709</v>
      </c>
      <c r="D250" s="46"/>
    </row>
    <row r="251" spans="2:4" ht="31.5" customHeight="1">
      <c r="B251" s="90"/>
      <c r="C251" s="47" t="s">
        <v>1701</v>
      </c>
      <c r="D251" s="48"/>
    </row>
    <row r="252" spans="2:4" ht="31.5" customHeight="1">
      <c r="B252" s="81" t="s">
        <v>1632</v>
      </c>
      <c r="C252" s="29" t="s">
        <v>1699</v>
      </c>
      <c r="D252" s="34"/>
    </row>
    <row r="253" spans="2:4" ht="31.5" customHeight="1">
      <c r="B253" s="82"/>
      <c r="C253" s="29" t="s">
        <v>1594</v>
      </c>
      <c r="D253" s="34" t="s">
        <v>1595</v>
      </c>
    </row>
    <row r="254" spans="2:4" ht="31.5" customHeight="1">
      <c r="B254" s="82"/>
      <c r="C254" s="29" t="s">
        <v>1700</v>
      </c>
      <c r="D254" s="34"/>
    </row>
    <row r="255" spans="2:4" ht="38.25">
      <c r="B255" s="82"/>
      <c r="C255" s="29" t="s">
        <v>1707</v>
      </c>
      <c r="D255" s="34"/>
    </row>
    <row r="256" spans="2:4" ht="31.5" customHeight="1">
      <c r="B256" s="82"/>
      <c r="C256" s="29" t="s">
        <v>1708</v>
      </c>
      <c r="D256" s="34"/>
    </row>
    <row r="257" spans="2:4" ht="31.5" customHeight="1">
      <c r="B257" s="82"/>
      <c r="C257" s="29" t="s">
        <v>1709</v>
      </c>
      <c r="D257" s="34"/>
    </row>
    <row r="258" spans="2:4" ht="31.5" customHeight="1">
      <c r="B258" s="83"/>
      <c r="C258" s="45" t="s">
        <v>1701</v>
      </c>
      <c r="D258" s="35"/>
    </row>
    <row r="259" spans="2:4" ht="31.5" customHeight="1">
      <c r="B259" s="88" t="s">
        <v>1633</v>
      </c>
      <c r="C259" s="43" t="s">
        <v>1699</v>
      </c>
      <c r="D259" s="46"/>
    </row>
    <row r="260" spans="2:4" ht="31.5" customHeight="1">
      <c r="B260" s="89"/>
      <c r="C260" s="43" t="s">
        <v>1594</v>
      </c>
      <c r="D260" s="46" t="s">
        <v>1595</v>
      </c>
    </row>
    <row r="261" spans="2:4" ht="31.5" customHeight="1">
      <c r="B261" s="89"/>
      <c r="C261" s="43" t="s">
        <v>1700</v>
      </c>
      <c r="D261" s="46"/>
    </row>
    <row r="262" spans="2:4" ht="38.25">
      <c r="B262" s="89"/>
      <c r="C262" s="43" t="s">
        <v>1707</v>
      </c>
      <c r="D262" s="46"/>
    </row>
    <row r="263" spans="2:4" ht="31.5" customHeight="1">
      <c r="B263" s="89"/>
      <c r="C263" s="43" t="s">
        <v>1708</v>
      </c>
      <c r="D263" s="46"/>
    </row>
    <row r="264" spans="2:4" ht="31.5" customHeight="1">
      <c r="B264" s="89"/>
      <c r="C264" s="43" t="s">
        <v>1709</v>
      </c>
      <c r="D264" s="46"/>
    </row>
    <row r="265" spans="2:4" ht="31.5" customHeight="1">
      <c r="B265" s="90"/>
      <c r="C265" s="47" t="s">
        <v>1701</v>
      </c>
      <c r="D265" s="48"/>
    </row>
    <row r="266" spans="2:4" ht="31.5" customHeight="1">
      <c r="B266" s="81" t="s">
        <v>1634</v>
      </c>
      <c r="C266" s="29" t="s">
        <v>1699</v>
      </c>
      <c r="D266" s="34"/>
    </row>
    <row r="267" spans="2:4" ht="31.5" customHeight="1">
      <c r="B267" s="82"/>
      <c r="C267" s="29" t="s">
        <v>1594</v>
      </c>
      <c r="D267" s="34" t="s">
        <v>1595</v>
      </c>
    </row>
    <row r="268" spans="2:4" ht="31.5" customHeight="1">
      <c r="B268" s="82"/>
      <c r="C268" s="29" t="s">
        <v>1700</v>
      </c>
      <c r="D268" s="34"/>
    </row>
    <row r="269" spans="2:4" ht="38.25">
      <c r="B269" s="82"/>
      <c r="C269" s="29" t="s">
        <v>1707</v>
      </c>
      <c r="D269" s="34"/>
    </row>
    <row r="270" spans="2:4" ht="31.5" customHeight="1">
      <c r="B270" s="82"/>
      <c r="C270" s="29" t="s">
        <v>1708</v>
      </c>
      <c r="D270" s="34"/>
    </row>
    <row r="271" spans="2:4" ht="31.5" customHeight="1">
      <c r="B271" s="82"/>
      <c r="C271" s="29" t="s">
        <v>1709</v>
      </c>
      <c r="D271" s="34"/>
    </row>
    <row r="272" spans="2:4" ht="31.5" customHeight="1">
      <c r="B272" s="83"/>
      <c r="C272" s="45" t="s">
        <v>1701</v>
      </c>
      <c r="D272" s="35"/>
    </row>
    <row r="273" spans="2:4" ht="31.5" customHeight="1">
      <c r="B273" s="88" t="s">
        <v>1635</v>
      </c>
      <c r="C273" s="43" t="s">
        <v>1699</v>
      </c>
      <c r="D273" s="46"/>
    </row>
    <row r="274" spans="2:4" ht="31.5" customHeight="1">
      <c r="B274" s="89"/>
      <c r="C274" s="43" t="s">
        <v>1594</v>
      </c>
      <c r="D274" s="46" t="s">
        <v>1595</v>
      </c>
    </row>
    <row r="275" spans="2:4" ht="31.5" customHeight="1">
      <c r="B275" s="89"/>
      <c r="C275" s="43" t="s">
        <v>1700</v>
      </c>
      <c r="D275" s="46"/>
    </row>
    <row r="276" spans="2:4" ht="38.25">
      <c r="B276" s="89"/>
      <c r="C276" s="43" t="s">
        <v>1707</v>
      </c>
      <c r="D276" s="46"/>
    </row>
    <row r="277" spans="2:4" ht="31.5" customHeight="1">
      <c r="B277" s="89"/>
      <c r="C277" s="43" t="s">
        <v>1708</v>
      </c>
      <c r="D277" s="46"/>
    </row>
    <row r="278" spans="2:4" ht="31.5" customHeight="1">
      <c r="B278" s="89"/>
      <c r="C278" s="43" t="s">
        <v>1709</v>
      </c>
      <c r="D278" s="46"/>
    </row>
    <row r="279" spans="2:4" ht="31.5" customHeight="1">
      <c r="B279" s="90"/>
      <c r="C279" s="47" t="s">
        <v>1701</v>
      </c>
      <c r="D279" s="48"/>
    </row>
    <row r="280" spans="2:4" ht="31.5" customHeight="1">
      <c r="B280" s="81" t="s">
        <v>1636</v>
      </c>
      <c r="C280" s="29" t="s">
        <v>1699</v>
      </c>
      <c r="D280" s="34"/>
    </row>
    <row r="281" spans="2:4" ht="31.5" customHeight="1">
      <c r="B281" s="82"/>
      <c r="C281" s="29" t="s">
        <v>1594</v>
      </c>
      <c r="D281" s="34" t="s">
        <v>1595</v>
      </c>
    </row>
    <row r="282" spans="2:4" ht="31.5" customHeight="1">
      <c r="B282" s="82"/>
      <c r="C282" s="29" t="s">
        <v>1700</v>
      </c>
      <c r="D282" s="34"/>
    </row>
    <row r="283" spans="2:4" ht="38.25">
      <c r="B283" s="82"/>
      <c r="C283" s="29" t="s">
        <v>1707</v>
      </c>
      <c r="D283" s="34"/>
    </row>
    <row r="284" spans="2:4" ht="31.5" customHeight="1">
      <c r="B284" s="82"/>
      <c r="C284" s="29" t="s">
        <v>1708</v>
      </c>
      <c r="D284" s="34"/>
    </row>
    <row r="285" spans="2:4" ht="31.5" customHeight="1">
      <c r="B285" s="82"/>
      <c r="C285" s="29" t="s">
        <v>1709</v>
      </c>
      <c r="D285" s="34"/>
    </row>
    <row r="286" spans="2:4" ht="31.5" customHeight="1">
      <c r="B286" s="83"/>
      <c r="C286" s="45" t="s">
        <v>1701</v>
      </c>
      <c r="D286" s="35"/>
    </row>
    <row r="287" spans="2:4" ht="31.5" customHeight="1">
      <c r="B287" s="88" t="s">
        <v>1637</v>
      </c>
      <c r="C287" s="43" t="s">
        <v>1699</v>
      </c>
      <c r="D287" s="46"/>
    </row>
    <row r="288" spans="2:4" ht="31.5" customHeight="1">
      <c r="B288" s="89"/>
      <c r="C288" s="43" t="s">
        <v>1594</v>
      </c>
      <c r="D288" s="46" t="s">
        <v>1595</v>
      </c>
    </row>
    <row r="289" spans="2:4" ht="31.5" customHeight="1">
      <c r="B289" s="89"/>
      <c r="C289" s="43" t="s">
        <v>1700</v>
      </c>
      <c r="D289" s="46"/>
    </row>
    <row r="290" spans="2:4" ht="38.25">
      <c r="B290" s="89"/>
      <c r="C290" s="43" t="s">
        <v>1707</v>
      </c>
      <c r="D290" s="46"/>
    </row>
    <row r="291" spans="2:4" ht="25.5">
      <c r="B291" s="89"/>
      <c r="C291" s="43" t="s">
        <v>1708</v>
      </c>
      <c r="D291" s="46"/>
    </row>
    <row r="292" spans="2:4" ht="25.5">
      <c r="B292" s="89"/>
      <c r="C292" s="43" t="s">
        <v>1709</v>
      </c>
      <c r="D292" s="46"/>
    </row>
    <row r="293" spans="2:4">
      <c r="B293" s="90"/>
      <c r="C293" s="47" t="s">
        <v>1701</v>
      </c>
      <c r="D293" s="48"/>
    </row>
    <row r="294" spans="2:4" ht="25.5">
      <c r="B294" s="81" t="s">
        <v>1638</v>
      </c>
      <c r="C294" s="29" t="s">
        <v>1699</v>
      </c>
      <c r="D294" s="34"/>
    </row>
    <row r="295" spans="2:4" ht="25.5" customHeight="1">
      <c r="B295" s="82"/>
      <c r="C295" s="29" t="s">
        <v>1594</v>
      </c>
      <c r="D295" s="34" t="s">
        <v>1595</v>
      </c>
    </row>
    <row r="296" spans="2:4" ht="25.5">
      <c r="B296" s="82"/>
      <c r="C296" s="29" t="s">
        <v>1700</v>
      </c>
      <c r="D296" s="34"/>
    </row>
    <row r="297" spans="2:4" ht="38.25">
      <c r="B297" s="82"/>
      <c r="C297" s="29" t="s">
        <v>1707</v>
      </c>
      <c r="D297" s="34"/>
    </row>
    <row r="298" spans="2:4" ht="25.5">
      <c r="B298" s="82"/>
      <c r="C298" s="29" t="s">
        <v>1708</v>
      </c>
      <c r="D298" s="34"/>
    </row>
    <row r="299" spans="2:4" ht="25.5">
      <c r="B299" s="82"/>
      <c r="C299" s="29" t="s">
        <v>1709</v>
      </c>
      <c r="D299" s="34"/>
    </row>
    <row r="300" spans="2:4">
      <c r="B300" s="83"/>
      <c r="C300" s="45" t="s">
        <v>1701</v>
      </c>
      <c r="D300" s="35"/>
    </row>
  </sheetData>
  <sheetProtection algorithmName="SHA-512" hashValue="i0kN9ItEUq6VbD69c/ccDo+w4lkUc0m8UVMORDz2S5MT8v/PqdHEY1tL9Dba5U/yWnkGjl7pskBjPlwh7/6F9A==" saltValue="csKySVu78/s/AUW9tE/mRw==" spinCount="100000" sheet="1" formatCells="0" formatColumns="0" formatRows="0" insertRows="0" deleteRows="0"/>
  <mergeCells count="45">
    <mergeCell ref="B280:B286"/>
    <mergeCell ref="B287:B293"/>
    <mergeCell ref="B294:B300"/>
    <mergeCell ref="B238:B244"/>
    <mergeCell ref="B245:B251"/>
    <mergeCell ref="B252:B258"/>
    <mergeCell ref="B259:B265"/>
    <mergeCell ref="B266:B272"/>
    <mergeCell ref="B273:B279"/>
    <mergeCell ref="B231:B237"/>
    <mergeCell ref="B154:B160"/>
    <mergeCell ref="B161:B167"/>
    <mergeCell ref="B168:B174"/>
    <mergeCell ref="B175:B181"/>
    <mergeCell ref="B182:B188"/>
    <mergeCell ref="B189:B195"/>
    <mergeCell ref="B196:B202"/>
    <mergeCell ref="B203:B209"/>
    <mergeCell ref="B210:B216"/>
    <mergeCell ref="B217:B223"/>
    <mergeCell ref="B224:B230"/>
    <mergeCell ref="B147:B153"/>
    <mergeCell ref="B70:B76"/>
    <mergeCell ref="B77:B83"/>
    <mergeCell ref="B84:B90"/>
    <mergeCell ref="B91:B97"/>
    <mergeCell ref="B98:B104"/>
    <mergeCell ref="B105:B111"/>
    <mergeCell ref="B112:B118"/>
    <mergeCell ref="B119:B125"/>
    <mergeCell ref="B126:B132"/>
    <mergeCell ref="B133:B139"/>
    <mergeCell ref="B140:B146"/>
    <mergeCell ref="B63:B69"/>
    <mergeCell ref="C3:D3"/>
    <mergeCell ref="C4:D4"/>
    <mergeCell ref="C5:D5"/>
    <mergeCell ref="B7:B13"/>
    <mergeCell ref="B14:B20"/>
    <mergeCell ref="B21:B27"/>
    <mergeCell ref="B28:B34"/>
    <mergeCell ref="B35:B41"/>
    <mergeCell ref="B42:B48"/>
    <mergeCell ref="B49:B55"/>
    <mergeCell ref="B56:B6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65"/>
  <sheetViews>
    <sheetView zoomScaleNormal="100" workbookViewId="0">
      <selection activeCell="F13" sqref="F13"/>
    </sheetView>
  </sheetViews>
  <sheetFormatPr baseColWidth="10" defaultRowHeight="12.75"/>
  <cols>
    <col min="1" max="1" width="5.28515625" style="24" customWidth="1"/>
    <col min="2" max="2" width="4" style="24" bestFit="1" customWidth="1"/>
    <col min="3" max="3" width="50.28515625" style="24" customWidth="1"/>
    <col min="4" max="4" width="46.42578125" style="24" customWidth="1"/>
    <col min="5" max="5" width="11.42578125" style="24"/>
    <col min="6" max="6" width="44.7109375" style="24" customWidth="1"/>
    <col min="7" max="7" width="11.42578125" style="60"/>
    <col min="8" max="8" width="15" style="60" customWidth="1"/>
    <col min="9" max="10" width="13.85546875" style="24" hidden="1" customWidth="1"/>
    <col min="11" max="11" width="12.85546875" style="24" hidden="1" customWidth="1"/>
    <col min="12" max="12" width="13" style="24" hidden="1" customWidth="1"/>
    <col min="13" max="13" width="11.42578125" style="24" customWidth="1"/>
    <col min="14" max="16" width="11.42578125" style="24"/>
    <col min="17" max="17" width="0" style="24" hidden="1" customWidth="1"/>
    <col min="18" max="16384" width="11.42578125" style="24"/>
  </cols>
  <sheetData>
    <row r="3" spans="3:17" ht="59.25" customHeight="1">
      <c r="C3" s="95" t="s">
        <v>1710</v>
      </c>
      <c r="D3" s="95"/>
      <c r="F3" s="49" t="s">
        <v>1711</v>
      </c>
      <c r="G3" s="50" t="s">
        <v>1712</v>
      </c>
      <c r="H3" s="50" t="s">
        <v>1713</v>
      </c>
      <c r="I3" s="51" t="s">
        <v>1714</v>
      </c>
      <c r="J3" s="50" t="s">
        <v>1715</v>
      </c>
      <c r="K3" s="52" t="s">
        <v>1716</v>
      </c>
      <c r="L3" s="52" t="s">
        <v>1717</v>
      </c>
      <c r="Q3" s="24" t="s">
        <v>1718</v>
      </c>
    </row>
    <row r="4" spans="3:17">
      <c r="C4" s="53" t="s">
        <v>1684</v>
      </c>
      <c r="D4" s="54">
        <f>+SUMIF(C:C,"Coste subvencionable máximo",D:D)</f>
        <v>0</v>
      </c>
      <c r="F4" s="49" t="s">
        <v>1719</v>
      </c>
      <c r="G4" s="50">
        <v>120</v>
      </c>
      <c r="H4" s="50">
        <v>460</v>
      </c>
      <c r="I4" s="55">
        <f>+G4*$D$12</f>
        <v>0</v>
      </c>
      <c r="J4" s="55">
        <f>+$D$12*H4</f>
        <v>0</v>
      </c>
      <c r="K4" s="55">
        <f t="shared" ref="K4:K10" si="0">+$D$17</f>
        <v>0</v>
      </c>
      <c r="L4" s="55">
        <f>+IF(K4&gt;J4,J4,IF((K4-I4)&gt;0,K4-I4,0))</f>
        <v>0</v>
      </c>
      <c r="Q4" s="24" t="s">
        <v>1720</v>
      </c>
    </row>
    <row r="5" spans="3:17">
      <c r="F5" s="49" t="s">
        <v>1721</v>
      </c>
      <c r="G5" s="50"/>
      <c r="H5" s="50">
        <v>749</v>
      </c>
      <c r="I5" s="55">
        <f t="shared" ref="I5:I10" si="1">+G5*$D$12</f>
        <v>0</v>
      </c>
      <c r="J5" s="55">
        <f t="shared" ref="J5:J10" si="2">+$D$12*H5</f>
        <v>0</v>
      </c>
      <c r="K5" s="55">
        <f t="shared" si="0"/>
        <v>0</v>
      </c>
      <c r="L5" s="55">
        <f t="shared" ref="L5:L10" si="3">+IF(K5&gt;J5,J5,IF((K5-I5)&gt;0,K5-I5,0))</f>
        <v>0</v>
      </c>
    </row>
    <row r="6" spans="3:17">
      <c r="F6" s="49" t="s">
        <v>1722</v>
      </c>
      <c r="G6" s="50"/>
      <c r="H6" s="50">
        <v>910</v>
      </c>
      <c r="I6" s="55">
        <f t="shared" si="1"/>
        <v>0</v>
      </c>
      <c r="J6" s="55">
        <f t="shared" si="2"/>
        <v>0</v>
      </c>
      <c r="K6" s="55">
        <f t="shared" si="0"/>
        <v>0</v>
      </c>
      <c r="L6" s="55">
        <f t="shared" si="3"/>
        <v>0</v>
      </c>
      <c r="Q6" s="24" t="s">
        <v>1723</v>
      </c>
    </row>
    <row r="7" spans="3:17">
      <c r="F7" s="49" t="s">
        <v>1724</v>
      </c>
      <c r="G7" s="50"/>
      <c r="H7" s="50">
        <v>1188</v>
      </c>
      <c r="I7" s="55">
        <f t="shared" si="1"/>
        <v>0</v>
      </c>
      <c r="J7" s="55">
        <f t="shared" si="2"/>
        <v>0</v>
      </c>
      <c r="K7" s="55">
        <f t="shared" si="0"/>
        <v>0</v>
      </c>
      <c r="L7" s="55">
        <f t="shared" si="3"/>
        <v>0</v>
      </c>
    </row>
    <row r="8" spans="3:17">
      <c r="C8" s="56" t="s">
        <v>1725</v>
      </c>
      <c r="D8" s="57"/>
      <c r="F8" s="49" t="s">
        <v>1726</v>
      </c>
      <c r="G8" s="50">
        <v>258</v>
      </c>
      <c r="H8" s="50">
        <v>1070</v>
      </c>
      <c r="I8" s="55">
        <f t="shared" si="1"/>
        <v>0</v>
      </c>
      <c r="J8" s="55">
        <f t="shared" si="2"/>
        <v>0</v>
      </c>
      <c r="K8" s="55">
        <f t="shared" si="0"/>
        <v>0</v>
      </c>
      <c r="L8" s="55">
        <f t="shared" si="3"/>
        <v>0</v>
      </c>
    </row>
    <row r="9" spans="3:17">
      <c r="C9" s="56" t="s">
        <v>1727</v>
      </c>
      <c r="D9" s="57" t="s">
        <v>1718</v>
      </c>
      <c r="F9" s="49" t="s">
        <v>1728</v>
      </c>
      <c r="G9" s="50">
        <v>129</v>
      </c>
      <c r="H9" s="50">
        <v>3072</v>
      </c>
      <c r="I9" s="55">
        <f t="shared" si="1"/>
        <v>0</v>
      </c>
      <c r="J9" s="55">
        <f t="shared" si="2"/>
        <v>0</v>
      </c>
      <c r="K9" s="55">
        <f t="shared" si="0"/>
        <v>0</v>
      </c>
      <c r="L9" s="55">
        <f t="shared" si="3"/>
        <v>0</v>
      </c>
    </row>
    <row r="10" spans="3:17" ht="38.25">
      <c r="C10" s="49" t="s">
        <v>1729</v>
      </c>
      <c r="D10" s="52" t="str">
        <f>+Q6</f>
        <v>La instalación se utilizará exclusivamente para autoconsumo en el establecimiento industrial</v>
      </c>
      <c r="F10" s="49" t="s">
        <v>1730</v>
      </c>
      <c r="G10" s="50">
        <v>86</v>
      </c>
      <c r="H10" s="50">
        <v>4723</v>
      </c>
      <c r="I10" s="55">
        <f t="shared" si="1"/>
        <v>0</v>
      </c>
      <c r="J10" s="55">
        <f t="shared" si="2"/>
        <v>0</v>
      </c>
      <c r="K10" s="55">
        <f t="shared" si="0"/>
        <v>0</v>
      </c>
      <c r="L10" s="55">
        <f t="shared" si="3"/>
        <v>0</v>
      </c>
    </row>
    <row r="11" spans="3:17">
      <c r="C11" s="49" t="s">
        <v>1731</v>
      </c>
      <c r="D11" s="58"/>
      <c r="G11" s="24"/>
      <c r="H11" s="24"/>
    </row>
    <row r="12" spans="3:17">
      <c r="C12" s="49" t="s">
        <v>1732</v>
      </c>
      <c r="D12" s="59"/>
    </row>
    <row r="13" spans="3:17" ht="26.25" customHeight="1">
      <c r="C13" s="49" t="s">
        <v>1733</v>
      </c>
      <c r="D13" s="61" t="str">
        <f>+IF(D9=Q4,IF(D12&lt;=20,F10,IF(D12&lt;=500,F9,F8)),IF(D9=Q3,IF(D12&lt;=10,F7,IF(D12&lt;=100,F6,IF(D12&lt;=1000,F5,F4)))))</f>
        <v>Fotovoltaica P ≤ 10 kWp</v>
      </c>
    </row>
    <row r="14" spans="3:17">
      <c r="C14" s="49" t="s">
        <v>1734</v>
      </c>
      <c r="D14" s="58"/>
    </row>
    <row r="15" spans="3:17" ht="42" customHeight="1">
      <c r="C15" s="49" t="s">
        <v>1735</v>
      </c>
      <c r="D15" s="58"/>
    </row>
    <row r="16" spans="3:17" ht="42" customHeight="1">
      <c r="C16" s="49" t="s">
        <v>1736</v>
      </c>
      <c r="D16" s="58"/>
    </row>
    <row r="17" spans="3:7" ht="42" customHeight="1">
      <c r="C17" s="49" t="s">
        <v>1737</v>
      </c>
      <c r="D17" s="59"/>
    </row>
    <row r="18" spans="3:7" ht="42" customHeight="1">
      <c r="C18" s="49" t="s">
        <v>1738</v>
      </c>
      <c r="D18" s="62">
        <f>+VLOOKUP(D13,F4:L10,7,FALSE)</f>
        <v>0</v>
      </c>
    </row>
    <row r="19" spans="3:7" ht="42" customHeight="1">
      <c r="C19" s="63"/>
      <c r="D19" s="63"/>
      <c r="G19" s="24"/>
    </row>
    <row r="20" spans="3:7" ht="42" customHeight="1">
      <c r="C20" s="63"/>
      <c r="D20" s="63"/>
    </row>
    <row r="21" spans="3:7" ht="42" customHeight="1">
      <c r="C21" s="63"/>
      <c r="D21" s="63"/>
    </row>
    <row r="22" spans="3:7" ht="42" customHeight="1">
      <c r="C22" s="63"/>
      <c r="D22" s="63"/>
    </row>
    <row r="23" spans="3:7" ht="42" customHeight="1">
      <c r="C23" s="63"/>
      <c r="D23" s="63"/>
    </row>
    <row r="24" spans="3:7" ht="42" customHeight="1">
      <c r="C24" s="63"/>
      <c r="D24" s="63"/>
    </row>
    <row r="25" spans="3:7" ht="46.5" customHeight="1">
      <c r="C25" s="63"/>
      <c r="D25" s="63"/>
    </row>
    <row r="26" spans="3:7">
      <c r="C26" s="63"/>
      <c r="D26" s="63"/>
    </row>
    <row r="27" spans="3:7">
      <c r="C27" s="63"/>
      <c r="D27" s="63"/>
    </row>
    <row r="28" spans="3:7">
      <c r="C28" s="63"/>
      <c r="D28" s="63"/>
    </row>
    <row r="29" spans="3:7">
      <c r="C29" s="63"/>
      <c r="D29" s="63"/>
    </row>
    <row r="30" spans="3:7">
      <c r="C30" s="63"/>
      <c r="D30" s="63"/>
    </row>
    <row r="31" spans="3:7">
      <c r="C31" s="63"/>
      <c r="D31" s="63"/>
    </row>
    <row r="32" spans="3:7">
      <c r="C32" s="63"/>
      <c r="D32" s="63"/>
    </row>
    <row r="33" spans="3:4">
      <c r="C33" s="63"/>
      <c r="D33" s="63"/>
    </row>
    <row r="34" spans="3:4">
      <c r="C34" s="63"/>
      <c r="D34" s="63"/>
    </row>
    <row r="35" spans="3:4">
      <c r="C35" s="63"/>
      <c r="D35" s="63"/>
    </row>
    <row r="36" spans="3:4">
      <c r="C36" s="63"/>
      <c r="D36" s="63"/>
    </row>
    <row r="37" spans="3:4">
      <c r="C37" s="63"/>
      <c r="D37" s="63"/>
    </row>
    <row r="38" spans="3:4">
      <c r="C38" s="63"/>
      <c r="D38" s="63"/>
    </row>
    <row r="39" spans="3:4">
      <c r="C39" s="63"/>
      <c r="D39" s="63"/>
    </row>
    <row r="40" spans="3:4">
      <c r="C40" s="63"/>
      <c r="D40" s="63"/>
    </row>
    <row r="41" spans="3:4">
      <c r="C41" s="63"/>
      <c r="D41" s="63"/>
    </row>
    <row r="42" spans="3:4">
      <c r="C42" s="63"/>
      <c r="D42" s="63"/>
    </row>
    <row r="43" spans="3:4">
      <c r="C43" s="63"/>
      <c r="D43" s="63"/>
    </row>
    <row r="44" spans="3:4">
      <c r="C44" s="63"/>
      <c r="D44" s="63"/>
    </row>
    <row r="45" spans="3:4">
      <c r="C45" s="63"/>
      <c r="D45" s="63"/>
    </row>
    <row r="46" spans="3:4">
      <c r="C46" s="63"/>
      <c r="D46" s="63"/>
    </row>
    <row r="47" spans="3:4">
      <c r="C47" s="63"/>
      <c r="D47" s="63"/>
    </row>
    <row r="48" spans="3:4">
      <c r="C48" s="63"/>
      <c r="D48" s="63"/>
    </row>
    <row r="49" spans="3:4">
      <c r="C49" s="63"/>
      <c r="D49" s="63"/>
    </row>
    <row r="50" spans="3:4">
      <c r="C50" s="63"/>
      <c r="D50" s="63"/>
    </row>
    <row r="51" spans="3:4">
      <c r="C51" s="63"/>
      <c r="D51" s="63"/>
    </row>
    <row r="52" spans="3:4">
      <c r="C52" s="63"/>
      <c r="D52" s="63"/>
    </row>
    <row r="53" spans="3:4">
      <c r="C53" s="63"/>
      <c r="D53" s="63"/>
    </row>
    <row r="54" spans="3:4">
      <c r="C54" s="63"/>
      <c r="D54" s="63"/>
    </row>
    <row r="55" spans="3:4">
      <c r="C55" s="63"/>
      <c r="D55" s="63"/>
    </row>
    <row r="56" spans="3:4">
      <c r="C56" s="63"/>
      <c r="D56" s="63"/>
    </row>
    <row r="57" spans="3:4">
      <c r="C57" s="63"/>
      <c r="D57" s="63"/>
    </row>
    <row r="58" spans="3:4">
      <c r="C58" s="63"/>
      <c r="D58" s="63"/>
    </row>
    <row r="59" spans="3:4">
      <c r="C59" s="63"/>
      <c r="D59" s="63"/>
    </row>
    <row r="60" spans="3:4">
      <c r="C60" s="63"/>
      <c r="D60" s="63"/>
    </row>
    <row r="61" spans="3:4">
      <c r="C61" s="63"/>
      <c r="D61" s="63"/>
    </row>
    <row r="62" spans="3:4">
      <c r="C62" s="63"/>
      <c r="D62" s="63"/>
    </row>
    <row r="63" spans="3:4">
      <c r="C63" s="63"/>
      <c r="D63" s="63"/>
    </row>
    <row r="64" spans="3:4">
      <c r="C64" s="63"/>
      <c r="D64" s="63"/>
    </row>
    <row r="65" spans="3:4">
      <c r="C65" s="63"/>
      <c r="D65" s="63"/>
    </row>
    <row r="66" spans="3:4">
      <c r="C66" s="63"/>
      <c r="D66" s="63"/>
    </row>
    <row r="67" spans="3:4">
      <c r="C67" s="63"/>
      <c r="D67" s="63"/>
    </row>
    <row r="68" spans="3:4">
      <c r="C68" s="63"/>
      <c r="D68" s="63"/>
    </row>
    <row r="69" spans="3:4">
      <c r="C69" s="63"/>
      <c r="D69" s="63"/>
    </row>
    <row r="70" spans="3:4">
      <c r="C70" s="63"/>
      <c r="D70" s="63"/>
    </row>
    <row r="71" spans="3:4">
      <c r="C71" s="63"/>
      <c r="D71" s="63"/>
    </row>
    <row r="72" spans="3:4">
      <c r="C72" s="63"/>
      <c r="D72" s="63"/>
    </row>
    <row r="73" spans="3:4">
      <c r="C73" s="63"/>
      <c r="D73" s="63"/>
    </row>
    <row r="74" spans="3:4">
      <c r="C74" s="63"/>
      <c r="D74" s="63"/>
    </row>
    <row r="75" spans="3:4">
      <c r="C75" s="63"/>
      <c r="D75" s="63"/>
    </row>
    <row r="76" spans="3:4">
      <c r="C76" s="63"/>
      <c r="D76" s="63"/>
    </row>
    <row r="77" spans="3:4">
      <c r="C77" s="63"/>
      <c r="D77" s="63"/>
    </row>
    <row r="78" spans="3:4">
      <c r="C78" s="63"/>
      <c r="D78" s="63"/>
    </row>
    <row r="79" spans="3:4">
      <c r="C79" s="63"/>
      <c r="D79" s="63"/>
    </row>
    <row r="80" spans="3:4">
      <c r="C80" s="63"/>
      <c r="D80" s="63"/>
    </row>
    <row r="81" spans="3:4">
      <c r="C81" s="63"/>
      <c r="D81" s="63"/>
    </row>
    <row r="82" spans="3:4">
      <c r="C82" s="63"/>
      <c r="D82" s="63"/>
    </row>
    <row r="83" spans="3:4">
      <c r="C83" s="63"/>
      <c r="D83" s="63"/>
    </row>
    <row r="84" spans="3:4">
      <c r="C84" s="63"/>
      <c r="D84" s="63"/>
    </row>
    <row r="85" spans="3:4">
      <c r="C85" s="63"/>
      <c r="D85" s="63"/>
    </row>
    <row r="86" spans="3:4">
      <c r="C86" s="63"/>
      <c r="D86" s="63"/>
    </row>
    <row r="87" spans="3:4">
      <c r="C87" s="63"/>
      <c r="D87" s="63"/>
    </row>
    <row r="88" spans="3:4">
      <c r="C88" s="63"/>
      <c r="D88" s="63"/>
    </row>
    <row r="89" spans="3:4">
      <c r="C89" s="63"/>
      <c r="D89" s="63"/>
    </row>
    <row r="90" spans="3:4">
      <c r="C90" s="63"/>
      <c r="D90" s="63"/>
    </row>
    <row r="91" spans="3:4">
      <c r="C91" s="63"/>
      <c r="D91" s="63"/>
    </row>
    <row r="92" spans="3:4">
      <c r="C92" s="63"/>
      <c r="D92" s="63"/>
    </row>
    <row r="93" spans="3:4">
      <c r="C93" s="63"/>
      <c r="D93" s="63"/>
    </row>
    <row r="94" spans="3:4">
      <c r="C94" s="63"/>
      <c r="D94" s="63"/>
    </row>
    <row r="95" spans="3:4">
      <c r="C95" s="63"/>
      <c r="D95" s="63"/>
    </row>
    <row r="96" spans="3:4">
      <c r="C96" s="63"/>
      <c r="D96" s="63"/>
    </row>
    <row r="97" spans="3:4">
      <c r="C97" s="63"/>
      <c r="D97" s="63"/>
    </row>
    <row r="98" spans="3:4">
      <c r="C98" s="63"/>
      <c r="D98" s="63"/>
    </row>
    <row r="99" spans="3:4">
      <c r="C99" s="63"/>
      <c r="D99" s="63"/>
    </row>
    <row r="100" spans="3:4">
      <c r="C100" s="63"/>
      <c r="D100" s="63"/>
    </row>
    <row r="101" spans="3:4">
      <c r="C101" s="63"/>
      <c r="D101" s="63"/>
    </row>
    <row r="102" spans="3:4">
      <c r="C102" s="63"/>
      <c r="D102" s="63"/>
    </row>
    <row r="103" spans="3:4">
      <c r="C103" s="63"/>
      <c r="D103" s="63"/>
    </row>
    <row r="104" spans="3:4">
      <c r="C104" s="63"/>
      <c r="D104" s="63"/>
    </row>
    <row r="105" spans="3:4">
      <c r="C105" s="63"/>
      <c r="D105" s="63"/>
    </row>
    <row r="106" spans="3:4">
      <c r="C106" s="63"/>
      <c r="D106" s="63"/>
    </row>
    <row r="107" spans="3:4">
      <c r="C107" s="63"/>
      <c r="D107" s="63"/>
    </row>
    <row r="108" spans="3:4">
      <c r="C108" s="63"/>
      <c r="D108" s="63"/>
    </row>
    <row r="109" spans="3:4">
      <c r="C109" s="63"/>
      <c r="D109" s="63"/>
    </row>
    <row r="110" spans="3:4">
      <c r="C110" s="63"/>
      <c r="D110" s="63"/>
    </row>
    <row r="111" spans="3:4">
      <c r="C111" s="63"/>
      <c r="D111" s="63"/>
    </row>
    <row r="112" spans="3:4">
      <c r="C112" s="63"/>
      <c r="D112" s="63"/>
    </row>
    <row r="113" spans="3:4">
      <c r="C113" s="63"/>
      <c r="D113" s="63"/>
    </row>
    <row r="114" spans="3:4">
      <c r="C114" s="63"/>
      <c r="D114" s="63"/>
    </row>
    <row r="115" spans="3:4">
      <c r="C115" s="63"/>
      <c r="D115" s="63"/>
    </row>
    <row r="116" spans="3:4">
      <c r="C116" s="63"/>
      <c r="D116" s="63"/>
    </row>
    <row r="117" spans="3:4">
      <c r="C117" s="63"/>
      <c r="D117" s="63"/>
    </row>
    <row r="118" spans="3:4">
      <c r="C118" s="63"/>
      <c r="D118" s="63"/>
    </row>
    <row r="119" spans="3:4">
      <c r="C119" s="63"/>
      <c r="D119" s="63"/>
    </row>
    <row r="120" spans="3:4">
      <c r="C120" s="63"/>
      <c r="D120" s="63"/>
    </row>
    <row r="121" spans="3:4">
      <c r="C121" s="63"/>
      <c r="D121" s="63"/>
    </row>
    <row r="122" spans="3:4">
      <c r="C122" s="63"/>
      <c r="D122" s="63"/>
    </row>
    <row r="123" spans="3:4">
      <c r="C123" s="63"/>
      <c r="D123" s="63"/>
    </row>
    <row r="124" spans="3:4">
      <c r="C124" s="63"/>
      <c r="D124" s="63"/>
    </row>
    <row r="125" spans="3:4">
      <c r="C125" s="63"/>
      <c r="D125" s="63"/>
    </row>
    <row r="126" spans="3:4">
      <c r="C126" s="63"/>
      <c r="D126" s="63"/>
    </row>
    <row r="127" spans="3:4">
      <c r="C127" s="63"/>
      <c r="D127" s="63"/>
    </row>
    <row r="128" spans="3:4">
      <c r="C128" s="63"/>
      <c r="D128" s="63"/>
    </row>
    <row r="129" spans="3:4">
      <c r="C129" s="63"/>
      <c r="D129" s="63"/>
    </row>
    <row r="130" spans="3:4">
      <c r="C130" s="63"/>
      <c r="D130" s="63"/>
    </row>
    <row r="131" spans="3:4">
      <c r="C131" s="63"/>
      <c r="D131" s="63"/>
    </row>
    <row r="132" spans="3:4">
      <c r="C132" s="63"/>
      <c r="D132" s="63"/>
    </row>
    <row r="133" spans="3:4">
      <c r="C133" s="63"/>
      <c r="D133" s="63"/>
    </row>
    <row r="134" spans="3:4">
      <c r="C134" s="63"/>
      <c r="D134" s="63"/>
    </row>
    <row r="135" spans="3:4">
      <c r="C135" s="63"/>
      <c r="D135" s="63"/>
    </row>
    <row r="136" spans="3:4">
      <c r="C136" s="63"/>
      <c r="D136" s="63"/>
    </row>
    <row r="137" spans="3:4">
      <c r="C137" s="63"/>
      <c r="D137" s="63"/>
    </row>
    <row r="138" spans="3:4">
      <c r="C138" s="63"/>
      <c r="D138" s="63"/>
    </row>
    <row r="139" spans="3:4">
      <c r="C139" s="63"/>
      <c r="D139" s="63"/>
    </row>
    <row r="140" spans="3:4">
      <c r="C140" s="63"/>
      <c r="D140" s="63"/>
    </row>
    <row r="141" spans="3:4">
      <c r="C141" s="63"/>
      <c r="D141" s="63"/>
    </row>
    <row r="142" spans="3:4">
      <c r="C142" s="63"/>
      <c r="D142" s="63"/>
    </row>
    <row r="143" spans="3:4">
      <c r="C143" s="63"/>
      <c r="D143" s="63"/>
    </row>
    <row r="144" spans="3:4">
      <c r="C144" s="63"/>
      <c r="D144" s="63"/>
    </row>
    <row r="145" spans="3:4">
      <c r="C145" s="63"/>
      <c r="D145" s="63"/>
    </row>
    <row r="146" spans="3:4">
      <c r="C146" s="63"/>
      <c r="D146" s="63"/>
    </row>
    <row r="147" spans="3:4">
      <c r="C147" s="63"/>
      <c r="D147" s="63"/>
    </row>
    <row r="148" spans="3:4">
      <c r="C148" s="63"/>
      <c r="D148" s="63"/>
    </row>
    <row r="149" spans="3:4">
      <c r="C149" s="63"/>
      <c r="D149" s="63"/>
    </row>
    <row r="150" spans="3:4">
      <c r="C150" s="63"/>
      <c r="D150" s="63"/>
    </row>
    <row r="151" spans="3:4">
      <c r="C151" s="63"/>
      <c r="D151" s="63"/>
    </row>
    <row r="152" spans="3:4">
      <c r="C152" s="63"/>
      <c r="D152" s="63"/>
    </row>
    <row r="153" spans="3:4">
      <c r="C153" s="63"/>
      <c r="D153" s="63"/>
    </row>
    <row r="154" spans="3:4">
      <c r="C154" s="63"/>
      <c r="D154" s="63"/>
    </row>
    <row r="155" spans="3:4">
      <c r="C155" s="63"/>
      <c r="D155" s="63"/>
    </row>
    <row r="156" spans="3:4">
      <c r="C156" s="63"/>
      <c r="D156" s="63"/>
    </row>
    <row r="157" spans="3:4">
      <c r="C157" s="63"/>
      <c r="D157" s="63"/>
    </row>
    <row r="158" spans="3:4">
      <c r="C158" s="63"/>
      <c r="D158" s="63"/>
    </row>
    <row r="159" spans="3:4">
      <c r="C159" s="63"/>
      <c r="D159" s="63"/>
    </row>
    <row r="160" spans="3:4">
      <c r="C160" s="63"/>
      <c r="D160" s="63"/>
    </row>
    <row r="161" spans="3:4">
      <c r="C161" s="63"/>
      <c r="D161" s="63"/>
    </row>
    <row r="162" spans="3:4">
      <c r="C162" s="63"/>
      <c r="D162" s="63"/>
    </row>
    <row r="163" spans="3:4">
      <c r="C163" s="63"/>
      <c r="D163" s="63"/>
    </row>
    <row r="164" spans="3:4">
      <c r="C164" s="63"/>
      <c r="D164" s="63"/>
    </row>
    <row r="165" spans="3:4">
      <c r="C165" s="63"/>
      <c r="D165" s="63"/>
    </row>
    <row r="166" spans="3:4">
      <c r="C166" s="63"/>
      <c r="D166" s="63"/>
    </row>
    <row r="167" spans="3:4">
      <c r="C167" s="63"/>
      <c r="D167" s="63"/>
    </row>
    <row r="168" spans="3:4">
      <c r="C168" s="63"/>
      <c r="D168" s="63"/>
    </row>
    <row r="169" spans="3:4">
      <c r="C169" s="63"/>
      <c r="D169" s="63"/>
    </row>
    <row r="170" spans="3:4">
      <c r="C170" s="63"/>
      <c r="D170" s="63"/>
    </row>
    <row r="171" spans="3:4">
      <c r="C171" s="63"/>
      <c r="D171" s="63"/>
    </row>
    <row r="172" spans="3:4">
      <c r="C172" s="63"/>
      <c r="D172" s="63"/>
    </row>
    <row r="173" spans="3:4">
      <c r="C173" s="63"/>
      <c r="D173" s="63"/>
    </row>
    <row r="174" spans="3:4">
      <c r="C174" s="63"/>
      <c r="D174" s="63"/>
    </row>
    <row r="175" spans="3:4">
      <c r="C175" s="63"/>
      <c r="D175" s="63"/>
    </row>
    <row r="176" spans="3:4">
      <c r="C176" s="63"/>
      <c r="D176" s="63"/>
    </row>
    <row r="177" spans="3:4">
      <c r="C177" s="63"/>
      <c r="D177" s="63"/>
    </row>
    <row r="178" spans="3:4">
      <c r="C178" s="63"/>
      <c r="D178" s="63"/>
    </row>
    <row r="179" spans="3:4">
      <c r="C179" s="63"/>
      <c r="D179" s="63"/>
    </row>
    <row r="180" spans="3:4">
      <c r="C180" s="63"/>
      <c r="D180" s="63"/>
    </row>
    <row r="181" spans="3:4">
      <c r="C181" s="63"/>
      <c r="D181" s="63"/>
    </row>
    <row r="182" spans="3:4">
      <c r="C182" s="63"/>
      <c r="D182" s="63"/>
    </row>
    <row r="183" spans="3:4">
      <c r="C183" s="63"/>
      <c r="D183" s="63"/>
    </row>
    <row r="184" spans="3:4">
      <c r="C184" s="63"/>
      <c r="D184" s="63"/>
    </row>
    <row r="185" spans="3:4">
      <c r="C185" s="63"/>
      <c r="D185" s="63"/>
    </row>
    <row r="186" spans="3:4">
      <c r="C186" s="63"/>
      <c r="D186" s="63"/>
    </row>
    <row r="187" spans="3:4">
      <c r="C187" s="63"/>
      <c r="D187" s="63"/>
    </row>
    <row r="188" spans="3:4">
      <c r="C188" s="63"/>
      <c r="D188" s="63"/>
    </row>
    <row r="189" spans="3:4">
      <c r="C189" s="63"/>
      <c r="D189" s="63"/>
    </row>
    <row r="190" spans="3:4">
      <c r="C190" s="63"/>
      <c r="D190" s="63"/>
    </row>
    <row r="191" spans="3:4">
      <c r="C191" s="63"/>
      <c r="D191" s="63"/>
    </row>
    <row r="192" spans="3:4">
      <c r="C192" s="63"/>
      <c r="D192" s="63"/>
    </row>
    <row r="193" spans="3:4">
      <c r="C193" s="63"/>
      <c r="D193" s="63"/>
    </row>
    <row r="194" spans="3:4">
      <c r="C194" s="63"/>
      <c r="D194" s="63"/>
    </row>
    <row r="195" spans="3:4">
      <c r="C195" s="63"/>
      <c r="D195" s="63"/>
    </row>
    <row r="196" spans="3:4">
      <c r="C196" s="63"/>
      <c r="D196" s="63"/>
    </row>
    <row r="197" spans="3:4">
      <c r="C197" s="63"/>
      <c r="D197" s="63"/>
    </row>
    <row r="198" spans="3:4">
      <c r="C198" s="63"/>
      <c r="D198" s="63"/>
    </row>
    <row r="199" spans="3:4">
      <c r="C199" s="63"/>
      <c r="D199" s="63"/>
    </row>
    <row r="200" spans="3:4">
      <c r="C200" s="63"/>
      <c r="D200" s="63"/>
    </row>
    <row r="201" spans="3:4">
      <c r="C201" s="63"/>
      <c r="D201" s="63"/>
    </row>
    <row r="202" spans="3:4">
      <c r="C202" s="63"/>
      <c r="D202" s="63"/>
    </row>
    <row r="203" spans="3:4">
      <c r="C203" s="63"/>
      <c r="D203" s="63"/>
    </row>
    <row r="204" spans="3:4">
      <c r="C204" s="63"/>
      <c r="D204" s="63"/>
    </row>
    <row r="205" spans="3:4">
      <c r="C205" s="63"/>
      <c r="D205" s="63"/>
    </row>
    <row r="206" spans="3:4">
      <c r="C206" s="63"/>
      <c r="D206" s="63"/>
    </row>
    <row r="207" spans="3:4">
      <c r="C207" s="63"/>
      <c r="D207" s="63"/>
    </row>
    <row r="208" spans="3:4">
      <c r="C208" s="63"/>
      <c r="D208" s="63"/>
    </row>
    <row r="209" spans="3:4">
      <c r="C209" s="63"/>
      <c r="D209" s="63"/>
    </row>
    <row r="210" spans="3:4">
      <c r="C210" s="63"/>
      <c r="D210" s="63"/>
    </row>
    <row r="211" spans="3:4">
      <c r="C211" s="63"/>
      <c r="D211" s="63"/>
    </row>
    <row r="212" spans="3:4">
      <c r="C212" s="63"/>
      <c r="D212" s="63"/>
    </row>
    <row r="213" spans="3:4">
      <c r="C213" s="63"/>
      <c r="D213" s="63"/>
    </row>
    <row r="214" spans="3:4">
      <c r="C214" s="63"/>
      <c r="D214" s="63"/>
    </row>
    <row r="215" spans="3:4">
      <c r="C215" s="63"/>
      <c r="D215" s="63"/>
    </row>
    <row r="216" spans="3:4">
      <c r="C216" s="63"/>
      <c r="D216" s="63"/>
    </row>
    <row r="217" spans="3:4">
      <c r="C217" s="63"/>
      <c r="D217" s="63"/>
    </row>
    <row r="218" spans="3:4">
      <c r="C218" s="63"/>
      <c r="D218" s="63"/>
    </row>
    <row r="219" spans="3:4">
      <c r="C219" s="63"/>
      <c r="D219" s="63"/>
    </row>
    <row r="220" spans="3:4">
      <c r="C220" s="63"/>
      <c r="D220" s="63"/>
    </row>
    <row r="221" spans="3:4">
      <c r="C221" s="63"/>
      <c r="D221" s="63"/>
    </row>
    <row r="222" spans="3:4">
      <c r="C222" s="63"/>
      <c r="D222" s="63"/>
    </row>
    <row r="223" spans="3:4">
      <c r="C223" s="63"/>
      <c r="D223" s="63"/>
    </row>
    <row r="224" spans="3:4">
      <c r="C224" s="63"/>
      <c r="D224" s="63"/>
    </row>
    <row r="225" spans="3:4">
      <c r="C225" s="63"/>
      <c r="D225" s="63"/>
    </row>
    <row r="226" spans="3:4">
      <c r="C226" s="63"/>
      <c r="D226" s="63"/>
    </row>
    <row r="227" spans="3:4">
      <c r="C227" s="63"/>
      <c r="D227" s="63"/>
    </row>
    <row r="228" spans="3:4">
      <c r="C228" s="63"/>
      <c r="D228" s="63"/>
    </row>
    <row r="229" spans="3:4">
      <c r="C229" s="63"/>
      <c r="D229" s="63"/>
    </row>
    <row r="230" spans="3:4">
      <c r="C230" s="63"/>
      <c r="D230" s="63"/>
    </row>
    <row r="231" spans="3:4">
      <c r="C231" s="63"/>
      <c r="D231" s="63"/>
    </row>
    <row r="232" spans="3:4">
      <c r="C232" s="63"/>
      <c r="D232" s="63"/>
    </row>
    <row r="233" spans="3:4">
      <c r="C233" s="63"/>
      <c r="D233" s="63"/>
    </row>
    <row r="234" spans="3:4">
      <c r="C234" s="63"/>
      <c r="D234" s="63"/>
    </row>
    <row r="235" spans="3:4">
      <c r="C235" s="63"/>
      <c r="D235" s="63"/>
    </row>
    <row r="236" spans="3:4">
      <c r="C236" s="63"/>
      <c r="D236" s="63"/>
    </row>
    <row r="237" spans="3:4">
      <c r="C237" s="63"/>
      <c r="D237" s="63"/>
    </row>
    <row r="238" spans="3:4">
      <c r="C238" s="63"/>
      <c r="D238" s="63"/>
    </row>
    <row r="239" spans="3:4">
      <c r="C239" s="63"/>
      <c r="D239" s="63"/>
    </row>
    <row r="240" spans="3:4">
      <c r="C240" s="63"/>
      <c r="D240" s="63"/>
    </row>
    <row r="241" spans="3:4">
      <c r="C241" s="63"/>
      <c r="D241" s="63"/>
    </row>
    <row r="242" spans="3:4">
      <c r="C242" s="63"/>
      <c r="D242" s="63"/>
    </row>
    <row r="243" spans="3:4">
      <c r="C243" s="63"/>
      <c r="D243" s="63"/>
    </row>
    <row r="244" spans="3:4">
      <c r="C244" s="63"/>
      <c r="D244" s="63"/>
    </row>
    <row r="245" spans="3:4">
      <c r="C245" s="63"/>
      <c r="D245" s="63"/>
    </row>
    <row r="246" spans="3:4">
      <c r="C246" s="63"/>
      <c r="D246" s="63"/>
    </row>
    <row r="247" spans="3:4">
      <c r="C247" s="63"/>
      <c r="D247" s="63"/>
    </row>
    <row r="248" spans="3:4">
      <c r="C248" s="63"/>
      <c r="D248" s="63"/>
    </row>
    <row r="249" spans="3:4">
      <c r="C249" s="63"/>
      <c r="D249" s="63"/>
    </row>
    <row r="250" spans="3:4">
      <c r="C250" s="63"/>
      <c r="D250" s="63"/>
    </row>
    <row r="251" spans="3:4">
      <c r="C251" s="63"/>
      <c r="D251" s="63"/>
    </row>
    <row r="252" spans="3:4">
      <c r="C252" s="63"/>
      <c r="D252" s="63"/>
    </row>
    <row r="253" spans="3:4">
      <c r="C253" s="63"/>
      <c r="D253" s="63"/>
    </row>
    <row r="254" spans="3:4">
      <c r="C254" s="63"/>
      <c r="D254" s="63"/>
    </row>
    <row r="255" spans="3:4">
      <c r="C255" s="63"/>
      <c r="D255" s="63"/>
    </row>
    <row r="256" spans="3:4">
      <c r="C256" s="63"/>
      <c r="D256" s="63"/>
    </row>
    <row r="257" spans="3:4">
      <c r="C257" s="63"/>
      <c r="D257" s="63"/>
    </row>
    <row r="258" spans="3:4">
      <c r="C258" s="63"/>
      <c r="D258" s="63"/>
    </row>
    <row r="259" spans="3:4">
      <c r="C259" s="63"/>
      <c r="D259" s="63"/>
    </row>
    <row r="260" spans="3:4">
      <c r="C260" s="63"/>
      <c r="D260" s="63"/>
    </row>
    <row r="261" spans="3:4">
      <c r="C261" s="63"/>
      <c r="D261" s="63"/>
    </row>
    <row r="262" spans="3:4">
      <c r="C262" s="63"/>
      <c r="D262" s="63"/>
    </row>
    <row r="263" spans="3:4">
      <c r="C263" s="63"/>
      <c r="D263" s="63"/>
    </row>
    <row r="264" spans="3:4">
      <c r="C264" s="63"/>
      <c r="D264" s="63"/>
    </row>
    <row r="265" spans="3:4">
      <c r="C265" s="63"/>
      <c r="D265" s="63"/>
    </row>
    <row r="266" spans="3:4">
      <c r="C266" s="63"/>
      <c r="D266" s="63"/>
    </row>
    <row r="267" spans="3:4">
      <c r="C267" s="63"/>
      <c r="D267" s="63"/>
    </row>
    <row r="268" spans="3:4">
      <c r="C268" s="63"/>
      <c r="D268" s="63"/>
    </row>
    <row r="269" spans="3:4">
      <c r="C269" s="63"/>
      <c r="D269" s="63"/>
    </row>
    <row r="270" spans="3:4">
      <c r="C270" s="63"/>
      <c r="D270" s="63"/>
    </row>
    <row r="271" spans="3:4">
      <c r="C271" s="63"/>
      <c r="D271" s="63"/>
    </row>
    <row r="272" spans="3:4">
      <c r="C272" s="63"/>
      <c r="D272" s="63"/>
    </row>
    <row r="273" spans="3:4">
      <c r="C273" s="63"/>
      <c r="D273" s="63"/>
    </row>
    <row r="274" spans="3:4">
      <c r="C274" s="63"/>
      <c r="D274" s="63"/>
    </row>
    <row r="275" spans="3:4">
      <c r="C275" s="63"/>
      <c r="D275" s="63"/>
    </row>
    <row r="276" spans="3:4">
      <c r="C276" s="63"/>
      <c r="D276" s="63"/>
    </row>
    <row r="277" spans="3:4">
      <c r="C277" s="63"/>
      <c r="D277" s="63"/>
    </row>
    <row r="278" spans="3:4">
      <c r="C278" s="63"/>
      <c r="D278" s="63"/>
    </row>
    <row r="279" spans="3:4">
      <c r="C279" s="63"/>
      <c r="D279" s="63"/>
    </row>
    <row r="280" spans="3:4">
      <c r="C280" s="63"/>
      <c r="D280" s="63"/>
    </row>
    <row r="281" spans="3:4">
      <c r="C281" s="63"/>
      <c r="D281" s="63"/>
    </row>
    <row r="282" spans="3:4">
      <c r="C282" s="63"/>
      <c r="D282" s="63"/>
    </row>
    <row r="283" spans="3:4">
      <c r="C283" s="63"/>
      <c r="D283" s="63"/>
    </row>
    <row r="284" spans="3:4">
      <c r="C284" s="63"/>
      <c r="D284" s="63"/>
    </row>
    <row r="285" spans="3:4">
      <c r="C285" s="63"/>
      <c r="D285" s="63"/>
    </row>
    <row r="286" spans="3:4">
      <c r="C286" s="63"/>
      <c r="D286" s="63"/>
    </row>
    <row r="287" spans="3:4">
      <c r="C287" s="63"/>
      <c r="D287" s="63"/>
    </row>
    <row r="288" spans="3:4">
      <c r="C288" s="63"/>
      <c r="D288" s="63"/>
    </row>
    <row r="289" spans="3:4">
      <c r="C289" s="63"/>
      <c r="D289" s="63"/>
    </row>
    <row r="290" spans="3:4">
      <c r="C290" s="63"/>
      <c r="D290" s="63"/>
    </row>
    <row r="291" spans="3:4">
      <c r="C291" s="63"/>
      <c r="D291" s="63"/>
    </row>
    <row r="292" spans="3:4">
      <c r="C292" s="63"/>
      <c r="D292" s="63"/>
    </row>
    <row r="293" spans="3:4">
      <c r="C293" s="63"/>
      <c r="D293" s="63"/>
    </row>
    <row r="294" spans="3:4">
      <c r="C294" s="63"/>
      <c r="D294" s="63"/>
    </row>
    <row r="295" spans="3:4">
      <c r="C295" s="63"/>
      <c r="D295" s="63"/>
    </row>
    <row r="296" spans="3:4">
      <c r="C296" s="63"/>
      <c r="D296" s="63"/>
    </row>
    <row r="297" spans="3:4">
      <c r="C297" s="63"/>
      <c r="D297" s="63"/>
    </row>
    <row r="298" spans="3:4">
      <c r="C298" s="63"/>
      <c r="D298" s="63"/>
    </row>
    <row r="299" spans="3:4">
      <c r="C299" s="63"/>
      <c r="D299" s="63"/>
    </row>
    <row r="300" spans="3:4">
      <c r="C300" s="63"/>
      <c r="D300" s="63"/>
    </row>
    <row r="301" spans="3:4">
      <c r="C301" s="63"/>
      <c r="D301" s="63"/>
    </row>
    <row r="302" spans="3:4">
      <c r="C302" s="63"/>
      <c r="D302" s="63"/>
    </row>
    <row r="303" spans="3:4">
      <c r="C303" s="63"/>
      <c r="D303" s="63"/>
    </row>
    <row r="304" spans="3:4">
      <c r="C304" s="63"/>
      <c r="D304" s="63"/>
    </row>
    <row r="305" spans="3:4">
      <c r="C305" s="63"/>
      <c r="D305" s="63"/>
    </row>
    <row r="306" spans="3:4">
      <c r="C306" s="63"/>
      <c r="D306" s="63"/>
    </row>
    <row r="307" spans="3:4">
      <c r="C307" s="63"/>
      <c r="D307" s="63"/>
    </row>
    <row r="308" spans="3:4">
      <c r="C308" s="63"/>
      <c r="D308" s="63"/>
    </row>
    <row r="309" spans="3:4">
      <c r="C309" s="63"/>
      <c r="D309" s="63"/>
    </row>
    <row r="310" spans="3:4">
      <c r="C310" s="63"/>
      <c r="D310" s="63"/>
    </row>
    <row r="311" spans="3:4">
      <c r="C311" s="63"/>
      <c r="D311" s="63"/>
    </row>
    <row r="312" spans="3:4">
      <c r="C312" s="63"/>
      <c r="D312" s="63"/>
    </row>
    <row r="313" spans="3:4">
      <c r="C313" s="63"/>
      <c r="D313" s="63"/>
    </row>
    <row r="314" spans="3:4">
      <c r="C314" s="63"/>
      <c r="D314" s="63"/>
    </row>
    <row r="315" spans="3:4">
      <c r="C315" s="63"/>
      <c r="D315" s="63"/>
    </row>
    <row r="316" spans="3:4">
      <c r="C316" s="63"/>
      <c r="D316" s="63"/>
    </row>
    <row r="317" spans="3:4">
      <c r="C317" s="63"/>
      <c r="D317" s="63"/>
    </row>
    <row r="318" spans="3:4">
      <c r="C318" s="63"/>
      <c r="D318" s="63"/>
    </row>
    <row r="319" spans="3:4">
      <c r="C319" s="63"/>
      <c r="D319" s="63"/>
    </row>
    <row r="320" spans="3:4">
      <c r="C320" s="63"/>
      <c r="D320" s="63"/>
    </row>
    <row r="321" spans="3:4">
      <c r="C321" s="63"/>
      <c r="D321" s="63"/>
    </row>
    <row r="322" spans="3:4">
      <c r="C322" s="63"/>
      <c r="D322" s="63"/>
    </row>
    <row r="323" spans="3:4">
      <c r="C323" s="63"/>
      <c r="D323" s="63"/>
    </row>
    <row r="324" spans="3:4">
      <c r="C324" s="63"/>
      <c r="D324" s="63"/>
    </row>
    <row r="325" spans="3:4">
      <c r="C325" s="63"/>
      <c r="D325" s="63"/>
    </row>
    <row r="326" spans="3:4">
      <c r="C326" s="63"/>
      <c r="D326" s="63"/>
    </row>
    <row r="327" spans="3:4">
      <c r="C327" s="63"/>
      <c r="D327" s="63"/>
    </row>
    <row r="328" spans="3:4">
      <c r="C328" s="63"/>
      <c r="D328" s="63"/>
    </row>
    <row r="329" spans="3:4">
      <c r="C329" s="63"/>
      <c r="D329" s="63"/>
    </row>
    <row r="330" spans="3:4">
      <c r="C330" s="63"/>
      <c r="D330" s="63"/>
    </row>
    <row r="331" spans="3:4">
      <c r="C331" s="63"/>
      <c r="D331" s="63"/>
    </row>
    <row r="332" spans="3:4">
      <c r="C332" s="63"/>
      <c r="D332" s="63"/>
    </row>
    <row r="333" spans="3:4">
      <c r="C333" s="63"/>
      <c r="D333" s="63"/>
    </row>
    <row r="334" spans="3:4">
      <c r="C334" s="63"/>
      <c r="D334" s="63"/>
    </row>
    <row r="335" spans="3:4">
      <c r="C335" s="63"/>
      <c r="D335" s="63"/>
    </row>
    <row r="336" spans="3:4">
      <c r="C336" s="63"/>
      <c r="D336" s="63"/>
    </row>
    <row r="337" spans="3:4">
      <c r="C337" s="63"/>
      <c r="D337" s="63"/>
    </row>
    <row r="338" spans="3:4">
      <c r="C338" s="63"/>
      <c r="D338" s="63"/>
    </row>
    <row r="339" spans="3:4">
      <c r="C339" s="63"/>
      <c r="D339" s="63"/>
    </row>
    <row r="340" spans="3:4">
      <c r="C340" s="63"/>
      <c r="D340" s="63"/>
    </row>
    <row r="341" spans="3:4">
      <c r="C341" s="63"/>
      <c r="D341" s="63"/>
    </row>
    <row r="342" spans="3:4">
      <c r="C342" s="63"/>
      <c r="D342" s="63"/>
    </row>
    <row r="343" spans="3:4">
      <c r="C343" s="63"/>
      <c r="D343" s="63"/>
    </row>
    <row r="344" spans="3:4">
      <c r="C344" s="63"/>
      <c r="D344" s="63"/>
    </row>
    <row r="345" spans="3:4">
      <c r="C345" s="63"/>
      <c r="D345" s="63"/>
    </row>
    <row r="346" spans="3:4">
      <c r="C346" s="63"/>
      <c r="D346" s="63"/>
    </row>
    <row r="347" spans="3:4">
      <c r="C347" s="63"/>
      <c r="D347" s="63"/>
    </row>
    <row r="348" spans="3:4">
      <c r="C348" s="63"/>
      <c r="D348" s="63"/>
    </row>
    <row r="349" spans="3:4">
      <c r="C349" s="63"/>
      <c r="D349" s="63"/>
    </row>
    <row r="350" spans="3:4">
      <c r="C350" s="63"/>
      <c r="D350" s="63"/>
    </row>
    <row r="351" spans="3:4">
      <c r="C351" s="63"/>
      <c r="D351" s="63"/>
    </row>
    <row r="352" spans="3:4">
      <c r="C352" s="63"/>
      <c r="D352" s="63"/>
    </row>
    <row r="353" spans="3:4">
      <c r="C353" s="63"/>
      <c r="D353" s="63"/>
    </row>
    <row r="354" spans="3:4">
      <c r="C354" s="63"/>
      <c r="D354" s="63"/>
    </row>
    <row r="355" spans="3:4">
      <c r="C355" s="63"/>
      <c r="D355" s="63"/>
    </row>
    <row r="356" spans="3:4">
      <c r="C356" s="63"/>
      <c r="D356" s="63"/>
    </row>
    <row r="357" spans="3:4">
      <c r="C357" s="63"/>
      <c r="D357" s="63"/>
    </row>
    <row r="358" spans="3:4">
      <c r="C358" s="63"/>
      <c r="D358" s="63"/>
    </row>
    <row r="359" spans="3:4">
      <c r="C359" s="63"/>
      <c r="D359" s="63"/>
    </row>
    <row r="360" spans="3:4">
      <c r="C360" s="63"/>
      <c r="D360" s="63"/>
    </row>
    <row r="361" spans="3:4">
      <c r="C361" s="63"/>
      <c r="D361" s="63"/>
    </row>
    <row r="362" spans="3:4">
      <c r="C362" s="63"/>
      <c r="D362" s="63"/>
    </row>
    <row r="363" spans="3:4">
      <c r="C363" s="63"/>
      <c r="D363" s="63"/>
    </row>
    <row r="364" spans="3:4">
      <c r="C364" s="63"/>
      <c r="D364" s="63"/>
    </row>
    <row r="365" spans="3:4">
      <c r="C365" s="63"/>
      <c r="D365" s="63"/>
    </row>
    <row r="366" spans="3:4">
      <c r="C366" s="63"/>
      <c r="D366" s="63"/>
    </row>
    <row r="367" spans="3:4">
      <c r="C367" s="63"/>
      <c r="D367" s="63"/>
    </row>
    <row r="368" spans="3:4">
      <c r="C368" s="63"/>
      <c r="D368" s="63"/>
    </row>
    <row r="369" spans="3:4">
      <c r="C369" s="63"/>
      <c r="D369" s="63"/>
    </row>
    <row r="370" spans="3:4">
      <c r="C370" s="63"/>
      <c r="D370" s="63"/>
    </row>
    <row r="371" spans="3:4">
      <c r="C371" s="63"/>
      <c r="D371" s="63"/>
    </row>
    <row r="372" spans="3:4">
      <c r="C372" s="63"/>
      <c r="D372" s="63"/>
    </row>
    <row r="373" spans="3:4">
      <c r="C373" s="63"/>
      <c r="D373" s="63"/>
    </row>
    <row r="374" spans="3:4">
      <c r="C374" s="63"/>
      <c r="D374" s="63"/>
    </row>
    <row r="375" spans="3:4">
      <c r="C375" s="63"/>
      <c r="D375" s="63"/>
    </row>
    <row r="376" spans="3:4">
      <c r="C376" s="63"/>
      <c r="D376" s="63"/>
    </row>
    <row r="377" spans="3:4">
      <c r="C377" s="63"/>
      <c r="D377" s="63"/>
    </row>
    <row r="378" spans="3:4">
      <c r="C378" s="63"/>
      <c r="D378" s="63"/>
    </row>
    <row r="379" spans="3:4">
      <c r="C379" s="63"/>
      <c r="D379" s="63"/>
    </row>
    <row r="380" spans="3:4">
      <c r="C380" s="63"/>
      <c r="D380" s="63"/>
    </row>
    <row r="381" spans="3:4">
      <c r="C381" s="63"/>
      <c r="D381" s="63"/>
    </row>
    <row r="382" spans="3:4">
      <c r="C382" s="63"/>
      <c r="D382" s="63"/>
    </row>
    <row r="383" spans="3:4">
      <c r="C383" s="63"/>
      <c r="D383" s="63"/>
    </row>
    <row r="384" spans="3:4">
      <c r="C384" s="63"/>
      <c r="D384" s="63"/>
    </row>
    <row r="385" spans="3:4">
      <c r="C385" s="63"/>
      <c r="D385" s="63"/>
    </row>
    <row r="386" spans="3:4">
      <c r="C386" s="63"/>
      <c r="D386" s="63"/>
    </row>
    <row r="387" spans="3:4">
      <c r="C387" s="63"/>
      <c r="D387" s="63"/>
    </row>
    <row r="388" spans="3:4">
      <c r="C388" s="63"/>
      <c r="D388" s="63"/>
    </row>
    <row r="389" spans="3:4">
      <c r="C389" s="63"/>
      <c r="D389" s="63"/>
    </row>
    <row r="390" spans="3:4">
      <c r="C390" s="63"/>
      <c r="D390" s="63"/>
    </row>
    <row r="391" spans="3:4">
      <c r="C391" s="63"/>
      <c r="D391" s="63"/>
    </row>
    <row r="392" spans="3:4">
      <c r="C392" s="63"/>
      <c r="D392" s="63"/>
    </row>
    <row r="393" spans="3:4">
      <c r="C393" s="63"/>
      <c r="D393" s="63"/>
    </row>
    <row r="394" spans="3:4">
      <c r="C394" s="63"/>
      <c r="D394" s="63"/>
    </row>
    <row r="395" spans="3:4">
      <c r="C395" s="63"/>
      <c r="D395" s="63"/>
    </row>
    <row r="396" spans="3:4">
      <c r="C396" s="63"/>
      <c r="D396" s="63"/>
    </row>
    <row r="397" spans="3:4">
      <c r="C397" s="63"/>
      <c r="D397" s="63"/>
    </row>
    <row r="398" spans="3:4">
      <c r="C398" s="63"/>
      <c r="D398" s="63"/>
    </row>
    <row r="399" spans="3:4">
      <c r="C399" s="63"/>
      <c r="D399" s="63"/>
    </row>
    <row r="400" spans="3:4">
      <c r="C400" s="63"/>
      <c r="D400" s="63"/>
    </row>
    <row r="401" spans="3:4">
      <c r="C401" s="63"/>
      <c r="D401" s="63"/>
    </row>
    <row r="402" spans="3:4">
      <c r="C402" s="63"/>
      <c r="D402" s="63"/>
    </row>
    <row r="403" spans="3:4">
      <c r="C403" s="63"/>
      <c r="D403" s="63"/>
    </row>
    <row r="404" spans="3:4">
      <c r="C404" s="63"/>
      <c r="D404" s="63"/>
    </row>
    <row r="405" spans="3:4">
      <c r="C405" s="63"/>
      <c r="D405" s="63"/>
    </row>
    <row r="406" spans="3:4">
      <c r="C406" s="63"/>
      <c r="D406" s="63"/>
    </row>
    <row r="407" spans="3:4">
      <c r="C407" s="63"/>
      <c r="D407" s="63"/>
    </row>
    <row r="408" spans="3:4">
      <c r="C408" s="63"/>
      <c r="D408" s="63"/>
    </row>
    <row r="409" spans="3:4">
      <c r="C409" s="63"/>
      <c r="D409" s="63"/>
    </row>
    <row r="410" spans="3:4">
      <c r="C410" s="63"/>
      <c r="D410" s="63"/>
    </row>
    <row r="411" spans="3:4">
      <c r="C411" s="63"/>
      <c r="D411" s="63"/>
    </row>
    <row r="412" spans="3:4">
      <c r="C412" s="63"/>
      <c r="D412" s="63"/>
    </row>
    <row r="413" spans="3:4">
      <c r="C413" s="63"/>
      <c r="D413" s="63"/>
    </row>
    <row r="414" spans="3:4">
      <c r="C414" s="63"/>
      <c r="D414" s="63"/>
    </row>
    <row r="415" spans="3:4">
      <c r="C415" s="63"/>
      <c r="D415" s="63"/>
    </row>
    <row r="416" spans="3:4">
      <c r="C416" s="63"/>
      <c r="D416" s="63"/>
    </row>
    <row r="417" spans="3:4">
      <c r="C417" s="63"/>
      <c r="D417" s="63"/>
    </row>
    <row r="418" spans="3:4">
      <c r="C418" s="63"/>
      <c r="D418" s="63"/>
    </row>
    <row r="419" spans="3:4">
      <c r="C419" s="63"/>
      <c r="D419" s="63"/>
    </row>
    <row r="420" spans="3:4">
      <c r="C420" s="63"/>
      <c r="D420" s="63"/>
    </row>
    <row r="421" spans="3:4">
      <c r="C421" s="63"/>
      <c r="D421" s="63"/>
    </row>
    <row r="422" spans="3:4">
      <c r="C422" s="63"/>
      <c r="D422" s="63"/>
    </row>
    <row r="423" spans="3:4">
      <c r="C423" s="63"/>
      <c r="D423" s="63"/>
    </row>
    <row r="424" spans="3:4">
      <c r="C424" s="63"/>
      <c r="D424" s="63"/>
    </row>
    <row r="425" spans="3:4">
      <c r="C425" s="63"/>
      <c r="D425" s="63"/>
    </row>
    <row r="426" spans="3:4">
      <c r="C426" s="63"/>
      <c r="D426" s="63"/>
    </row>
    <row r="427" spans="3:4">
      <c r="C427" s="63"/>
      <c r="D427" s="63"/>
    </row>
    <row r="428" spans="3:4">
      <c r="C428" s="63"/>
      <c r="D428" s="63"/>
    </row>
    <row r="429" spans="3:4">
      <c r="C429" s="63"/>
      <c r="D429" s="63"/>
    </row>
    <row r="430" spans="3:4">
      <c r="C430" s="63"/>
      <c r="D430" s="63"/>
    </row>
    <row r="431" spans="3:4">
      <c r="C431" s="63"/>
      <c r="D431" s="63"/>
    </row>
    <row r="432" spans="3:4">
      <c r="C432" s="63"/>
      <c r="D432" s="63"/>
    </row>
    <row r="433" spans="3:4">
      <c r="C433" s="63"/>
      <c r="D433" s="63"/>
    </row>
    <row r="434" spans="3:4">
      <c r="C434" s="63"/>
      <c r="D434" s="63"/>
    </row>
    <row r="435" spans="3:4">
      <c r="C435" s="63"/>
      <c r="D435" s="63"/>
    </row>
    <row r="436" spans="3:4">
      <c r="C436" s="63"/>
      <c r="D436" s="63"/>
    </row>
    <row r="437" spans="3:4">
      <c r="C437" s="63"/>
      <c r="D437" s="63"/>
    </row>
    <row r="438" spans="3:4">
      <c r="C438" s="63"/>
      <c r="D438" s="63"/>
    </row>
    <row r="439" spans="3:4">
      <c r="C439" s="63"/>
      <c r="D439" s="63"/>
    </row>
    <row r="440" spans="3:4">
      <c r="C440" s="63"/>
      <c r="D440" s="63"/>
    </row>
    <row r="441" spans="3:4">
      <c r="C441" s="63"/>
      <c r="D441" s="63"/>
    </row>
    <row r="442" spans="3:4">
      <c r="C442" s="63"/>
      <c r="D442" s="63"/>
    </row>
    <row r="443" spans="3:4">
      <c r="C443" s="63"/>
      <c r="D443" s="63"/>
    </row>
    <row r="444" spans="3:4">
      <c r="C444" s="63"/>
      <c r="D444" s="63"/>
    </row>
    <row r="445" spans="3:4">
      <c r="C445" s="63"/>
      <c r="D445" s="63"/>
    </row>
    <row r="446" spans="3:4">
      <c r="C446" s="63"/>
      <c r="D446" s="63"/>
    </row>
    <row r="447" spans="3:4">
      <c r="C447" s="63"/>
      <c r="D447" s="63"/>
    </row>
    <row r="448" spans="3:4">
      <c r="C448" s="63"/>
      <c r="D448" s="63"/>
    </row>
    <row r="449" spans="3:4">
      <c r="C449" s="63"/>
      <c r="D449" s="63"/>
    </row>
    <row r="450" spans="3:4">
      <c r="C450" s="63"/>
      <c r="D450" s="63"/>
    </row>
    <row r="451" spans="3:4">
      <c r="C451" s="63"/>
      <c r="D451" s="63"/>
    </row>
    <row r="452" spans="3:4">
      <c r="C452" s="63"/>
      <c r="D452" s="63"/>
    </row>
    <row r="453" spans="3:4">
      <c r="C453" s="63"/>
      <c r="D453" s="63"/>
    </row>
    <row r="454" spans="3:4">
      <c r="C454" s="63"/>
      <c r="D454" s="63"/>
    </row>
    <row r="455" spans="3:4">
      <c r="C455" s="63"/>
      <c r="D455" s="63"/>
    </row>
    <row r="456" spans="3:4">
      <c r="C456" s="63"/>
      <c r="D456" s="63"/>
    </row>
    <row r="457" spans="3:4">
      <c r="C457" s="63"/>
      <c r="D457" s="63"/>
    </row>
    <row r="458" spans="3:4">
      <c r="C458" s="63"/>
      <c r="D458" s="63"/>
    </row>
    <row r="459" spans="3:4">
      <c r="C459" s="63"/>
      <c r="D459" s="63"/>
    </row>
    <row r="460" spans="3:4">
      <c r="C460" s="63"/>
      <c r="D460" s="63"/>
    </row>
    <row r="461" spans="3:4">
      <c r="C461" s="63"/>
      <c r="D461" s="63"/>
    </row>
    <row r="462" spans="3:4">
      <c r="C462" s="63"/>
      <c r="D462" s="63"/>
    </row>
    <row r="463" spans="3:4">
      <c r="C463" s="63"/>
      <c r="D463" s="63"/>
    </row>
    <row r="464" spans="3:4">
      <c r="C464" s="63"/>
      <c r="D464" s="63"/>
    </row>
    <row r="465" spans="3:4">
      <c r="C465" s="63"/>
      <c r="D465" s="63"/>
    </row>
    <row r="466" spans="3:4">
      <c r="C466" s="63"/>
      <c r="D466" s="63"/>
    </row>
    <row r="467" spans="3:4">
      <c r="C467" s="63"/>
      <c r="D467" s="63"/>
    </row>
    <row r="468" spans="3:4">
      <c r="C468" s="63"/>
      <c r="D468" s="63"/>
    </row>
    <row r="469" spans="3:4">
      <c r="C469" s="63"/>
      <c r="D469" s="63"/>
    </row>
    <row r="470" spans="3:4">
      <c r="C470" s="63"/>
      <c r="D470" s="63"/>
    </row>
    <row r="471" spans="3:4">
      <c r="C471" s="63"/>
      <c r="D471" s="63"/>
    </row>
    <row r="472" spans="3:4">
      <c r="C472" s="63"/>
      <c r="D472" s="63"/>
    </row>
    <row r="473" spans="3:4">
      <c r="C473" s="63"/>
      <c r="D473" s="63"/>
    </row>
    <row r="474" spans="3:4">
      <c r="C474" s="63"/>
      <c r="D474" s="63"/>
    </row>
    <row r="475" spans="3:4">
      <c r="C475" s="63"/>
      <c r="D475" s="63"/>
    </row>
    <row r="476" spans="3:4">
      <c r="C476" s="63"/>
      <c r="D476" s="63"/>
    </row>
    <row r="477" spans="3:4">
      <c r="C477" s="63"/>
      <c r="D477" s="63"/>
    </row>
    <row r="478" spans="3:4">
      <c r="C478" s="63"/>
      <c r="D478" s="63"/>
    </row>
    <row r="479" spans="3:4">
      <c r="C479" s="63"/>
      <c r="D479" s="63"/>
    </row>
    <row r="480" spans="3:4">
      <c r="C480" s="63"/>
      <c r="D480" s="63"/>
    </row>
    <row r="481" spans="3:4">
      <c r="C481" s="63"/>
      <c r="D481" s="63"/>
    </row>
    <row r="482" spans="3:4">
      <c r="C482" s="63"/>
      <c r="D482" s="63"/>
    </row>
    <row r="483" spans="3:4">
      <c r="C483" s="63"/>
      <c r="D483" s="63"/>
    </row>
    <row r="484" spans="3:4">
      <c r="C484" s="63"/>
      <c r="D484" s="63"/>
    </row>
    <row r="485" spans="3:4">
      <c r="C485" s="63"/>
      <c r="D485" s="63"/>
    </row>
    <row r="486" spans="3:4">
      <c r="C486" s="63"/>
      <c r="D486" s="63"/>
    </row>
    <row r="487" spans="3:4">
      <c r="C487" s="63"/>
      <c r="D487" s="63"/>
    </row>
    <row r="488" spans="3:4">
      <c r="C488" s="63"/>
      <c r="D488" s="63"/>
    </row>
    <row r="489" spans="3:4">
      <c r="C489" s="63"/>
      <c r="D489" s="63"/>
    </row>
    <row r="490" spans="3:4">
      <c r="C490" s="63"/>
      <c r="D490" s="63"/>
    </row>
    <row r="491" spans="3:4">
      <c r="C491" s="63"/>
      <c r="D491" s="63"/>
    </row>
    <row r="492" spans="3:4">
      <c r="C492" s="63"/>
      <c r="D492" s="63"/>
    </row>
    <row r="493" spans="3:4">
      <c r="C493" s="63"/>
      <c r="D493" s="63"/>
    </row>
    <row r="494" spans="3:4">
      <c r="C494" s="63"/>
      <c r="D494" s="63"/>
    </row>
    <row r="495" spans="3:4">
      <c r="C495" s="63"/>
      <c r="D495" s="63"/>
    </row>
    <row r="496" spans="3:4">
      <c r="C496" s="63"/>
      <c r="D496" s="63"/>
    </row>
    <row r="497" spans="3:4">
      <c r="C497" s="63"/>
      <c r="D497" s="63"/>
    </row>
    <row r="498" spans="3:4">
      <c r="C498" s="63"/>
      <c r="D498" s="63"/>
    </row>
    <row r="499" spans="3:4">
      <c r="C499" s="63"/>
      <c r="D499" s="63"/>
    </row>
    <row r="500" spans="3:4">
      <c r="C500" s="63"/>
      <c r="D500" s="63"/>
    </row>
    <row r="501" spans="3:4">
      <c r="C501" s="63"/>
      <c r="D501" s="63"/>
    </row>
    <row r="502" spans="3:4">
      <c r="C502" s="63"/>
      <c r="D502" s="63"/>
    </row>
    <row r="503" spans="3:4">
      <c r="C503" s="63"/>
      <c r="D503" s="63"/>
    </row>
    <row r="504" spans="3:4">
      <c r="C504" s="63"/>
      <c r="D504" s="63"/>
    </row>
    <row r="505" spans="3:4">
      <c r="C505" s="63"/>
      <c r="D505" s="63"/>
    </row>
    <row r="506" spans="3:4">
      <c r="C506" s="63"/>
      <c r="D506" s="63"/>
    </row>
    <row r="507" spans="3:4">
      <c r="C507" s="63"/>
      <c r="D507" s="63"/>
    </row>
    <row r="508" spans="3:4">
      <c r="C508" s="63"/>
      <c r="D508" s="63"/>
    </row>
    <row r="509" spans="3:4">
      <c r="C509" s="63"/>
      <c r="D509" s="63"/>
    </row>
    <row r="510" spans="3:4">
      <c r="C510" s="63"/>
      <c r="D510" s="63"/>
    </row>
    <row r="511" spans="3:4">
      <c r="C511" s="63"/>
      <c r="D511" s="63"/>
    </row>
    <row r="512" spans="3:4">
      <c r="C512" s="63"/>
      <c r="D512" s="63"/>
    </row>
    <row r="513" spans="3:4">
      <c r="C513" s="63"/>
      <c r="D513" s="63"/>
    </row>
    <row r="514" spans="3:4">
      <c r="C514" s="63"/>
      <c r="D514" s="63"/>
    </row>
    <row r="515" spans="3:4">
      <c r="C515" s="63"/>
      <c r="D515" s="63"/>
    </row>
    <row r="516" spans="3:4">
      <c r="C516" s="63"/>
      <c r="D516" s="63"/>
    </row>
    <row r="517" spans="3:4">
      <c r="C517" s="63"/>
      <c r="D517" s="63"/>
    </row>
    <row r="518" spans="3:4">
      <c r="C518" s="63"/>
      <c r="D518" s="63"/>
    </row>
    <row r="519" spans="3:4">
      <c r="C519" s="63"/>
      <c r="D519" s="63"/>
    </row>
    <row r="520" spans="3:4">
      <c r="C520" s="63"/>
      <c r="D520" s="63"/>
    </row>
    <row r="521" spans="3:4">
      <c r="C521" s="63"/>
      <c r="D521" s="63"/>
    </row>
    <row r="522" spans="3:4">
      <c r="C522" s="63"/>
      <c r="D522" s="63"/>
    </row>
    <row r="523" spans="3:4">
      <c r="C523" s="63"/>
      <c r="D523" s="63"/>
    </row>
    <row r="524" spans="3:4">
      <c r="C524" s="63"/>
      <c r="D524" s="63"/>
    </row>
    <row r="525" spans="3:4">
      <c r="C525" s="63"/>
      <c r="D525" s="63"/>
    </row>
    <row r="526" spans="3:4">
      <c r="C526" s="63"/>
      <c r="D526" s="63"/>
    </row>
    <row r="527" spans="3:4">
      <c r="C527" s="63"/>
      <c r="D527" s="63"/>
    </row>
    <row r="528" spans="3:4">
      <c r="C528" s="63"/>
      <c r="D528" s="63"/>
    </row>
    <row r="529" spans="3:4">
      <c r="C529" s="63"/>
      <c r="D529" s="63"/>
    </row>
    <row r="530" spans="3:4">
      <c r="C530" s="63"/>
      <c r="D530" s="63"/>
    </row>
    <row r="531" spans="3:4">
      <c r="C531" s="63"/>
      <c r="D531" s="63"/>
    </row>
    <row r="532" spans="3:4">
      <c r="C532" s="63"/>
      <c r="D532" s="63"/>
    </row>
    <row r="533" spans="3:4">
      <c r="C533" s="63"/>
      <c r="D533" s="63"/>
    </row>
    <row r="534" spans="3:4">
      <c r="C534" s="63"/>
      <c r="D534" s="63"/>
    </row>
    <row r="535" spans="3:4">
      <c r="C535" s="63"/>
      <c r="D535" s="63"/>
    </row>
    <row r="536" spans="3:4">
      <c r="C536" s="63"/>
      <c r="D536" s="63"/>
    </row>
    <row r="537" spans="3:4">
      <c r="C537" s="63"/>
      <c r="D537" s="63"/>
    </row>
    <row r="538" spans="3:4">
      <c r="C538" s="63"/>
      <c r="D538" s="63"/>
    </row>
    <row r="539" spans="3:4">
      <c r="C539" s="63"/>
      <c r="D539" s="63"/>
    </row>
    <row r="540" spans="3:4">
      <c r="C540" s="63"/>
      <c r="D540" s="63"/>
    </row>
    <row r="541" spans="3:4">
      <c r="C541" s="63"/>
      <c r="D541" s="63"/>
    </row>
    <row r="542" spans="3:4">
      <c r="C542" s="63"/>
      <c r="D542" s="63"/>
    </row>
    <row r="543" spans="3:4">
      <c r="C543" s="63"/>
      <c r="D543" s="63"/>
    </row>
    <row r="544" spans="3:4">
      <c r="C544" s="63"/>
      <c r="D544" s="63"/>
    </row>
    <row r="545" spans="3:4">
      <c r="C545" s="63"/>
      <c r="D545" s="63"/>
    </row>
    <row r="546" spans="3:4">
      <c r="C546" s="63"/>
      <c r="D546" s="63"/>
    </row>
    <row r="547" spans="3:4">
      <c r="C547" s="63"/>
      <c r="D547" s="63"/>
    </row>
    <row r="548" spans="3:4">
      <c r="C548" s="63"/>
      <c r="D548" s="63"/>
    </row>
    <row r="549" spans="3:4">
      <c r="C549" s="63"/>
      <c r="D549" s="63"/>
    </row>
    <row r="550" spans="3:4">
      <c r="C550" s="63"/>
      <c r="D550" s="63"/>
    </row>
    <row r="551" spans="3:4">
      <c r="C551" s="63"/>
      <c r="D551" s="63"/>
    </row>
    <row r="552" spans="3:4">
      <c r="C552" s="63"/>
      <c r="D552" s="63"/>
    </row>
    <row r="553" spans="3:4">
      <c r="C553" s="63"/>
      <c r="D553" s="63"/>
    </row>
    <row r="554" spans="3:4">
      <c r="C554" s="63"/>
      <c r="D554" s="63"/>
    </row>
    <row r="555" spans="3:4">
      <c r="C555" s="63"/>
      <c r="D555" s="63"/>
    </row>
    <row r="556" spans="3:4">
      <c r="C556" s="63"/>
      <c r="D556" s="63"/>
    </row>
    <row r="557" spans="3:4">
      <c r="C557" s="63"/>
      <c r="D557" s="63"/>
    </row>
    <row r="558" spans="3:4">
      <c r="C558" s="63"/>
      <c r="D558" s="63"/>
    </row>
    <row r="559" spans="3:4">
      <c r="C559" s="63"/>
      <c r="D559" s="63"/>
    </row>
    <row r="560" spans="3:4">
      <c r="C560" s="63"/>
      <c r="D560" s="63"/>
    </row>
    <row r="561" spans="3:4">
      <c r="C561" s="63"/>
      <c r="D561" s="63"/>
    </row>
    <row r="562" spans="3:4">
      <c r="C562" s="63"/>
      <c r="D562" s="63"/>
    </row>
    <row r="563" spans="3:4">
      <c r="C563" s="63"/>
      <c r="D563" s="63"/>
    </row>
    <row r="564" spans="3:4">
      <c r="C564" s="63"/>
      <c r="D564" s="63"/>
    </row>
    <row r="565" spans="3:4">
      <c r="C565" s="63"/>
      <c r="D565" s="63"/>
    </row>
    <row r="566" spans="3:4">
      <c r="C566" s="63"/>
      <c r="D566" s="63"/>
    </row>
    <row r="567" spans="3:4">
      <c r="C567" s="63"/>
      <c r="D567" s="63"/>
    </row>
    <row r="568" spans="3:4">
      <c r="C568" s="63"/>
      <c r="D568" s="63"/>
    </row>
    <row r="569" spans="3:4">
      <c r="C569" s="63"/>
      <c r="D569" s="63"/>
    </row>
    <row r="570" spans="3:4">
      <c r="C570" s="63"/>
      <c r="D570" s="63"/>
    </row>
    <row r="571" spans="3:4">
      <c r="C571" s="63"/>
      <c r="D571" s="63"/>
    </row>
    <row r="572" spans="3:4">
      <c r="C572" s="63"/>
      <c r="D572" s="63"/>
    </row>
    <row r="573" spans="3:4">
      <c r="C573" s="63"/>
      <c r="D573" s="63"/>
    </row>
    <row r="574" spans="3:4">
      <c r="C574" s="63"/>
      <c r="D574" s="63"/>
    </row>
    <row r="575" spans="3:4">
      <c r="C575" s="63"/>
      <c r="D575" s="63"/>
    </row>
    <row r="576" spans="3:4">
      <c r="C576" s="63"/>
      <c r="D576" s="63"/>
    </row>
    <row r="577" spans="3:4">
      <c r="C577" s="63"/>
      <c r="D577" s="63"/>
    </row>
    <row r="578" spans="3:4">
      <c r="C578" s="63"/>
      <c r="D578" s="63"/>
    </row>
    <row r="579" spans="3:4">
      <c r="C579" s="63"/>
      <c r="D579" s="63"/>
    </row>
    <row r="580" spans="3:4">
      <c r="C580" s="63"/>
      <c r="D580" s="63"/>
    </row>
    <row r="581" spans="3:4">
      <c r="C581" s="63"/>
      <c r="D581" s="63"/>
    </row>
    <row r="582" spans="3:4">
      <c r="C582" s="63"/>
      <c r="D582" s="63"/>
    </row>
    <row r="583" spans="3:4">
      <c r="C583" s="63"/>
      <c r="D583" s="63"/>
    </row>
    <row r="584" spans="3:4">
      <c r="C584" s="63"/>
      <c r="D584" s="63"/>
    </row>
    <row r="585" spans="3:4">
      <c r="C585" s="63"/>
      <c r="D585" s="63"/>
    </row>
    <row r="586" spans="3:4">
      <c r="C586" s="63"/>
      <c r="D586" s="63"/>
    </row>
    <row r="587" spans="3:4">
      <c r="C587" s="63"/>
      <c r="D587" s="63"/>
    </row>
    <row r="588" spans="3:4">
      <c r="C588" s="63"/>
      <c r="D588" s="63"/>
    </row>
    <row r="589" spans="3:4">
      <c r="C589" s="63"/>
      <c r="D589" s="63"/>
    </row>
    <row r="590" spans="3:4">
      <c r="C590" s="63"/>
      <c r="D590" s="63"/>
    </row>
    <row r="591" spans="3:4">
      <c r="C591" s="63"/>
      <c r="D591" s="63"/>
    </row>
    <row r="592" spans="3:4">
      <c r="C592" s="63"/>
      <c r="D592" s="63"/>
    </row>
    <row r="593" spans="3:4">
      <c r="C593" s="63"/>
      <c r="D593" s="63"/>
    </row>
    <row r="594" spans="3:4">
      <c r="C594" s="63"/>
      <c r="D594" s="63"/>
    </row>
    <row r="595" spans="3:4">
      <c r="C595" s="63"/>
      <c r="D595" s="63"/>
    </row>
    <row r="596" spans="3:4">
      <c r="C596" s="63"/>
      <c r="D596" s="63"/>
    </row>
    <row r="597" spans="3:4">
      <c r="C597" s="63"/>
      <c r="D597" s="63"/>
    </row>
    <row r="598" spans="3:4">
      <c r="C598" s="63"/>
      <c r="D598" s="63"/>
    </row>
    <row r="599" spans="3:4">
      <c r="C599" s="63"/>
      <c r="D599" s="63"/>
    </row>
    <row r="600" spans="3:4">
      <c r="C600" s="63"/>
      <c r="D600" s="63"/>
    </row>
    <row r="601" spans="3:4">
      <c r="C601" s="63"/>
      <c r="D601" s="63"/>
    </row>
    <row r="602" spans="3:4">
      <c r="C602" s="63"/>
      <c r="D602" s="63"/>
    </row>
    <row r="603" spans="3:4">
      <c r="C603" s="63"/>
      <c r="D603" s="63"/>
    </row>
    <row r="604" spans="3:4">
      <c r="C604" s="63"/>
      <c r="D604" s="63"/>
    </row>
    <row r="605" spans="3:4">
      <c r="C605" s="63"/>
      <c r="D605" s="63"/>
    </row>
    <row r="606" spans="3:4">
      <c r="C606" s="63"/>
      <c r="D606" s="63"/>
    </row>
    <row r="607" spans="3:4">
      <c r="C607" s="63"/>
      <c r="D607" s="63"/>
    </row>
    <row r="608" spans="3:4">
      <c r="C608" s="63"/>
      <c r="D608" s="63"/>
    </row>
    <row r="609" spans="3:4">
      <c r="C609" s="63"/>
      <c r="D609" s="63"/>
    </row>
    <row r="610" spans="3:4">
      <c r="C610" s="63"/>
      <c r="D610" s="63"/>
    </row>
    <row r="611" spans="3:4">
      <c r="C611" s="63"/>
      <c r="D611" s="63"/>
    </row>
    <row r="612" spans="3:4">
      <c r="C612" s="63"/>
      <c r="D612" s="63"/>
    </row>
    <row r="613" spans="3:4">
      <c r="C613" s="63"/>
      <c r="D613" s="63"/>
    </row>
    <row r="614" spans="3:4">
      <c r="C614" s="63"/>
      <c r="D614" s="63"/>
    </row>
    <row r="615" spans="3:4">
      <c r="C615" s="63"/>
      <c r="D615" s="63"/>
    </row>
    <row r="616" spans="3:4">
      <c r="C616" s="63"/>
      <c r="D616" s="63"/>
    </row>
    <row r="617" spans="3:4">
      <c r="C617" s="63"/>
      <c r="D617" s="63"/>
    </row>
    <row r="618" spans="3:4">
      <c r="C618" s="63"/>
      <c r="D618" s="63"/>
    </row>
    <row r="619" spans="3:4">
      <c r="C619" s="63"/>
      <c r="D619" s="63"/>
    </row>
    <row r="620" spans="3:4">
      <c r="C620" s="63"/>
      <c r="D620" s="63"/>
    </row>
    <row r="621" spans="3:4">
      <c r="C621" s="63"/>
      <c r="D621" s="63"/>
    </row>
    <row r="622" spans="3:4">
      <c r="C622" s="63"/>
      <c r="D622" s="63"/>
    </row>
    <row r="623" spans="3:4">
      <c r="C623" s="63"/>
      <c r="D623" s="63"/>
    </row>
    <row r="624" spans="3:4">
      <c r="C624" s="63"/>
      <c r="D624" s="63"/>
    </row>
    <row r="625" spans="3:4">
      <c r="C625" s="63"/>
      <c r="D625" s="63"/>
    </row>
    <row r="626" spans="3:4">
      <c r="C626" s="63"/>
      <c r="D626" s="63"/>
    </row>
    <row r="627" spans="3:4">
      <c r="C627" s="63"/>
      <c r="D627" s="63"/>
    </row>
    <row r="628" spans="3:4">
      <c r="C628" s="63"/>
      <c r="D628" s="63"/>
    </row>
    <row r="629" spans="3:4">
      <c r="C629" s="63"/>
      <c r="D629" s="63"/>
    </row>
    <row r="630" spans="3:4">
      <c r="C630" s="63"/>
      <c r="D630" s="63"/>
    </row>
    <row r="631" spans="3:4">
      <c r="C631" s="63"/>
      <c r="D631" s="63"/>
    </row>
    <row r="632" spans="3:4">
      <c r="C632" s="63"/>
      <c r="D632" s="63"/>
    </row>
    <row r="633" spans="3:4">
      <c r="C633" s="63"/>
      <c r="D633" s="63"/>
    </row>
    <row r="634" spans="3:4">
      <c r="C634" s="63"/>
      <c r="D634" s="63"/>
    </row>
    <row r="635" spans="3:4">
      <c r="C635" s="63"/>
      <c r="D635" s="63"/>
    </row>
    <row r="636" spans="3:4">
      <c r="C636" s="63"/>
      <c r="D636" s="63"/>
    </row>
    <row r="637" spans="3:4">
      <c r="C637" s="63"/>
      <c r="D637" s="63"/>
    </row>
    <row r="638" spans="3:4">
      <c r="C638" s="63"/>
      <c r="D638" s="63"/>
    </row>
    <row r="639" spans="3:4">
      <c r="C639" s="63"/>
      <c r="D639" s="63"/>
    </row>
    <row r="640" spans="3:4">
      <c r="C640" s="63"/>
      <c r="D640" s="63"/>
    </row>
    <row r="641" spans="3:4">
      <c r="C641" s="63"/>
      <c r="D641" s="63"/>
    </row>
    <row r="642" spans="3:4">
      <c r="C642" s="63"/>
      <c r="D642" s="63"/>
    </row>
    <row r="643" spans="3:4">
      <c r="C643" s="63"/>
      <c r="D643" s="63"/>
    </row>
    <row r="644" spans="3:4">
      <c r="C644" s="63"/>
      <c r="D644" s="63"/>
    </row>
    <row r="645" spans="3:4">
      <c r="C645" s="63"/>
      <c r="D645" s="63"/>
    </row>
    <row r="646" spans="3:4">
      <c r="C646" s="63"/>
      <c r="D646" s="63"/>
    </row>
    <row r="647" spans="3:4">
      <c r="C647" s="63"/>
      <c r="D647" s="63"/>
    </row>
    <row r="648" spans="3:4">
      <c r="C648" s="63"/>
      <c r="D648" s="63"/>
    </row>
    <row r="649" spans="3:4">
      <c r="C649" s="63"/>
      <c r="D649" s="63"/>
    </row>
    <row r="650" spans="3:4">
      <c r="C650" s="63"/>
      <c r="D650" s="63"/>
    </row>
    <row r="651" spans="3:4">
      <c r="C651" s="63"/>
      <c r="D651" s="63"/>
    </row>
    <row r="652" spans="3:4">
      <c r="C652" s="63"/>
      <c r="D652" s="63"/>
    </row>
    <row r="653" spans="3:4">
      <c r="C653" s="63"/>
      <c r="D653" s="63"/>
    </row>
    <row r="654" spans="3:4">
      <c r="C654" s="63"/>
      <c r="D654" s="63"/>
    </row>
    <row r="655" spans="3:4">
      <c r="C655" s="63"/>
      <c r="D655" s="63"/>
    </row>
    <row r="656" spans="3:4">
      <c r="C656" s="63"/>
      <c r="D656" s="63"/>
    </row>
    <row r="657" spans="3:4">
      <c r="C657" s="63"/>
      <c r="D657" s="63"/>
    </row>
    <row r="658" spans="3:4">
      <c r="C658" s="63"/>
      <c r="D658" s="63"/>
    </row>
    <row r="659" spans="3:4">
      <c r="C659" s="63"/>
      <c r="D659" s="63"/>
    </row>
    <row r="660" spans="3:4">
      <c r="C660" s="63"/>
      <c r="D660" s="63"/>
    </row>
    <row r="661" spans="3:4">
      <c r="C661" s="63"/>
      <c r="D661" s="63"/>
    </row>
    <row r="662" spans="3:4">
      <c r="C662" s="63"/>
      <c r="D662" s="63"/>
    </row>
    <row r="663" spans="3:4">
      <c r="C663" s="63"/>
      <c r="D663" s="63"/>
    </row>
    <row r="664" spans="3:4">
      <c r="C664" s="63"/>
      <c r="D664" s="63"/>
    </row>
    <row r="665" spans="3:4">
      <c r="C665" s="63"/>
      <c r="D665" s="63"/>
    </row>
    <row r="666" spans="3:4">
      <c r="C666" s="63"/>
      <c r="D666" s="63"/>
    </row>
    <row r="667" spans="3:4">
      <c r="C667" s="63"/>
      <c r="D667" s="63"/>
    </row>
    <row r="668" spans="3:4">
      <c r="C668" s="63"/>
      <c r="D668" s="63"/>
    </row>
    <row r="669" spans="3:4">
      <c r="C669" s="63"/>
      <c r="D669" s="63"/>
    </row>
    <row r="670" spans="3:4">
      <c r="C670" s="63"/>
      <c r="D670" s="63"/>
    </row>
    <row r="671" spans="3:4">
      <c r="C671" s="63"/>
      <c r="D671" s="63"/>
    </row>
    <row r="672" spans="3:4">
      <c r="C672" s="63"/>
      <c r="D672" s="63"/>
    </row>
    <row r="673" spans="3:4">
      <c r="C673" s="63"/>
      <c r="D673" s="63"/>
    </row>
    <row r="674" spans="3:4">
      <c r="C674" s="63"/>
      <c r="D674" s="63"/>
    </row>
    <row r="675" spans="3:4">
      <c r="C675" s="63"/>
      <c r="D675" s="63"/>
    </row>
    <row r="676" spans="3:4">
      <c r="C676" s="63"/>
      <c r="D676" s="63"/>
    </row>
    <row r="677" spans="3:4">
      <c r="C677" s="63"/>
      <c r="D677" s="63"/>
    </row>
    <row r="678" spans="3:4">
      <c r="C678" s="63"/>
      <c r="D678" s="63"/>
    </row>
    <row r="679" spans="3:4">
      <c r="C679" s="63"/>
      <c r="D679" s="63"/>
    </row>
    <row r="680" spans="3:4">
      <c r="C680" s="63"/>
      <c r="D680" s="63"/>
    </row>
    <row r="681" spans="3:4">
      <c r="C681" s="63"/>
      <c r="D681" s="63"/>
    </row>
    <row r="682" spans="3:4">
      <c r="C682" s="63"/>
      <c r="D682" s="63"/>
    </row>
    <row r="683" spans="3:4">
      <c r="C683" s="63"/>
      <c r="D683" s="63"/>
    </row>
    <row r="684" spans="3:4">
      <c r="C684" s="63"/>
      <c r="D684" s="63"/>
    </row>
    <row r="685" spans="3:4">
      <c r="C685" s="63"/>
      <c r="D685" s="63"/>
    </row>
    <row r="686" spans="3:4">
      <c r="C686" s="63"/>
      <c r="D686" s="63"/>
    </row>
    <row r="687" spans="3:4">
      <c r="C687" s="63"/>
      <c r="D687" s="63"/>
    </row>
    <row r="688" spans="3:4">
      <c r="C688" s="63"/>
      <c r="D688" s="63"/>
    </row>
    <row r="689" spans="3:4">
      <c r="C689" s="63"/>
      <c r="D689" s="63"/>
    </row>
    <row r="690" spans="3:4">
      <c r="C690" s="63"/>
      <c r="D690" s="63"/>
    </row>
    <row r="691" spans="3:4">
      <c r="C691" s="63"/>
      <c r="D691" s="63"/>
    </row>
    <row r="692" spans="3:4">
      <c r="C692" s="63"/>
      <c r="D692" s="63"/>
    </row>
    <row r="693" spans="3:4">
      <c r="C693" s="63"/>
      <c r="D693" s="63"/>
    </row>
    <row r="694" spans="3:4">
      <c r="C694" s="63"/>
      <c r="D694" s="63"/>
    </row>
    <row r="695" spans="3:4">
      <c r="C695" s="63"/>
      <c r="D695" s="63"/>
    </row>
    <row r="696" spans="3:4">
      <c r="C696" s="63"/>
      <c r="D696" s="63"/>
    </row>
    <row r="697" spans="3:4">
      <c r="C697" s="63"/>
      <c r="D697" s="63"/>
    </row>
    <row r="698" spans="3:4">
      <c r="C698" s="63"/>
      <c r="D698" s="63"/>
    </row>
    <row r="699" spans="3:4">
      <c r="C699" s="63"/>
      <c r="D699" s="63"/>
    </row>
    <row r="700" spans="3:4">
      <c r="C700" s="63"/>
      <c r="D700" s="63"/>
    </row>
    <row r="701" spans="3:4">
      <c r="C701" s="63"/>
      <c r="D701" s="63"/>
    </row>
    <row r="702" spans="3:4">
      <c r="C702" s="63"/>
      <c r="D702" s="63"/>
    </row>
    <row r="703" spans="3:4">
      <c r="C703" s="63"/>
      <c r="D703" s="63"/>
    </row>
    <row r="704" spans="3:4">
      <c r="C704" s="63"/>
      <c r="D704" s="63"/>
    </row>
    <row r="705" spans="3:4">
      <c r="C705" s="63"/>
      <c r="D705" s="63"/>
    </row>
    <row r="706" spans="3:4">
      <c r="C706" s="63"/>
      <c r="D706" s="63"/>
    </row>
    <row r="707" spans="3:4">
      <c r="C707" s="63"/>
      <c r="D707" s="63"/>
    </row>
    <row r="708" spans="3:4">
      <c r="C708" s="63"/>
      <c r="D708" s="63"/>
    </row>
    <row r="709" spans="3:4">
      <c r="C709" s="63"/>
      <c r="D709" s="63"/>
    </row>
    <row r="710" spans="3:4">
      <c r="C710" s="63"/>
      <c r="D710" s="63"/>
    </row>
    <row r="711" spans="3:4">
      <c r="C711" s="63"/>
      <c r="D711" s="63"/>
    </row>
    <row r="712" spans="3:4">
      <c r="C712" s="63"/>
      <c r="D712" s="63"/>
    </row>
    <row r="713" spans="3:4">
      <c r="C713" s="63"/>
      <c r="D713" s="63"/>
    </row>
    <row r="714" spans="3:4">
      <c r="C714" s="63"/>
      <c r="D714" s="63"/>
    </row>
    <row r="715" spans="3:4">
      <c r="C715" s="63"/>
      <c r="D715" s="63"/>
    </row>
    <row r="716" spans="3:4">
      <c r="C716" s="63"/>
      <c r="D716" s="63"/>
    </row>
    <row r="717" spans="3:4">
      <c r="C717" s="63"/>
      <c r="D717" s="63"/>
    </row>
    <row r="718" spans="3:4">
      <c r="C718" s="63"/>
      <c r="D718" s="63"/>
    </row>
    <row r="719" spans="3:4">
      <c r="C719" s="63"/>
      <c r="D719" s="63"/>
    </row>
    <row r="720" spans="3:4">
      <c r="C720" s="63"/>
      <c r="D720" s="63"/>
    </row>
    <row r="721" spans="3:4">
      <c r="C721" s="63"/>
      <c r="D721" s="63"/>
    </row>
    <row r="722" spans="3:4">
      <c r="C722" s="63"/>
      <c r="D722" s="63"/>
    </row>
    <row r="723" spans="3:4">
      <c r="C723" s="63"/>
      <c r="D723" s="63"/>
    </row>
    <row r="724" spans="3:4">
      <c r="C724" s="63"/>
      <c r="D724" s="63"/>
    </row>
    <row r="725" spans="3:4">
      <c r="C725" s="63"/>
      <c r="D725" s="63"/>
    </row>
    <row r="726" spans="3:4">
      <c r="C726" s="63"/>
      <c r="D726" s="63"/>
    </row>
    <row r="727" spans="3:4">
      <c r="C727" s="63"/>
      <c r="D727" s="63"/>
    </row>
    <row r="728" spans="3:4">
      <c r="C728" s="63"/>
      <c r="D728" s="63"/>
    </row>
    <row r="729" spans="3:4">
      <c r="C729" s="63"/>
      <c r="D729" s="63"/>
    </row>
    <row r="730" spans="3:4">
      <c r="C730" s="63"/>
      <c r="D730" s="63"/>
    </row>
    <row r="731" spans="3:4">
      <c r="C731" s="63"/>
      <c r="D731" s="63"/>
    </row>
    <row r="732" spans="3:4">
      <c r="C732" s="63"/>
      <c r="D732" s="63"/>
    </row>
    <row r="733" spans="3:4">
      <c r="C733" s="63"/>
      <c r="D733" s="63"/>
    </row>
    <row r="734" spans="3:4">
      <c r="C734" s="63"/>
      <c r="D734" s="63"/>
    </row>
    <row r="735" spans="3:4">
      <c r="C735" s="63"/>
      <c r="D735" s="63"/>
    </row>
    <row r="736" spans="3:4">
      <c r="C736" s="63"/>
      <c r="D736" s="63"/>
    </row>
    <row r="737" spans="3:4">
      <c r="C737" s="63"/>
      <c r="D737" s="63"/>
    </row>
    <row r="738" spans="3:4">
      <c r="C738" s="63"/>
      <c r="D738" s="63"/>
    </row>
    <row r="739" spans="3:4">
      <c r="C739" s="63"/>
      <c r="D739" s="63"/>
    </row>
    <row r="740" spans="3:4">
      <c r="C740" s="63"/>
      <c r="D740" s="63"/>
    </row>
    <row r="741" spans="3:4">
      <c r="C741" s="63"/>
      <c r="D741" s="63"/>
    </row>
    <row r="742" spans="3:4">
      <c r="C742" s="63"/>
      <c r="D742" s="63"/>
    </row>
    <row r="743" spans="3:4">
      <c r="C743" s="63"/>
      <c r="D743" s="63"/>
    </row>
    <row r="744" spans="3:4">
      <c r="C744" s="63"/>
      <c r="D744" s="63"/>
    </row>
    <row r="745" spans="3:4">
      <c r="C745" s="63"/>
      <c r="D745" s="63"/>
    </row>
    <row r="746" spans="3:4">
      <c r="C746" s="63"/>
      <c r="D746" s="63"/>
    </row>
    <row r="747" spans="3:4">
      <c r="C747" s="63"/>
      <c r="D747" s="63"/>
    </row>
    <row r="748" spans="3:4">
      <c r="C748" s="63"/>
      <c r="D748" s="63"/>
    </row>
    <row r="749" spans="3:4">
      <c r="C749" s="63"/>
      <c r="D749" s="63"/>
    </row>
    <row r="750" spans="3:4">
      <c r="C750" s="63"/>
      <c r="D750" s="63"/>
    </row>
    <row r="751" spans="3:4">
      <c r="C751" s="63"/>
      <c r="D751" s="63"/>
    </row>
    <row r="752" spans="3:4">
      <c r="C752" s="63"/>
      <c r="D752" s="63"/>
    </row>
    <row r="753" spans="3:4">
      <c r="C753" s="63"/>
      <c r="D753" s="63"/>
    </row>
    <row r="754" spans="3:4">
      <c r="C754" s="63"/>
      <c r="D754" s="63"/>
    </row>
    <row r="755" spans="3:4">
      <c r="C755" s="63"/>
      <c r="D755" s="63"/>
    </row>
    <row r="756" spans="3:4">
      <c r="C756" s="63"/>
      <c r="D756" s="63"/>
    </row>
    <row r="757" spans="3:4">
      <c r="C757" s="63"/>
      <c r="D757" s="63"/>
    </row>
    <row r="758" spans="3:4">
      <c r="C758" s="63"/>
      <c r="D758" s="63"/>
    </row>
    <row r="759" spans="3:4">
      <c r="C759" s="63"/>
      <c r="D759" s="63"/>
    </row>
    <row r="760" spans="3:4">
      <c r="C760" s="63"/>
      <c r="D760" s="63"/>
    </row>
    <row r="761" spans="3:4">
      <c r="C761" s="63"/>
      <c r="D761" s="63"/>
    </row>
    <row r="762" spans="3:4">
      <c r="C762" s="63"/>
      <c r="D762" s="63"/>
    </row>
    <row r="763" spans="3:4">
      <c r="C763" s="63"/>
      <c r="D763" s="63"/>
    </row>
    <row r="764" spans="3:4">
      <c r="C764" s="63"/>
      <c r="D764" s="63"/>
    </row>
    <row r="765" spans="3:4">
      <c r="C765" s="63"/>
      <c r="D765" s="63"/>
    </row>
    <row r="766" spans="3:4">
      <c r="C766" s="63"/>
      <c r="D766" s="63"/>
    </row>
    <row r="767" spans="3:4">
      <c r="C767" s="63"/>
      <c r="D767" s="63"/>
    </row>
    <row r="768" spans="3:4">
      <c r="C768" s="63"/>
      <c r="D768" s="63"/>
    </row>
    <row r="769" spans="3:4">
      <c r="C769" s="63"/>
      <c r="D769" s="63"/>
    </row>
    <row r="770" spans="3:4">
      <c r="C770" s="63"/>
      <c r="D770" s="63"/>
    </row>
    <row r="771" spans="3:4">
      <c r="C771" s="63"/>
      <c r="D771" s="63"/>
    </row>
    <row r="772" spans="3:4">
      <c r="C772" s="63"/>
      <c r="D772" s="63"/>
    </row>
    <row r="773" spans="3:4">
      <c r="C773" s="63"/>
      <c r="D773" s="63"/>
    </row>
    <row r="774" spans="3:4">
      <c r="C774" s="63"/>
      <c r="D774" s="63"/>
    </row>
    <row r="775" spans="3:4">
      <c r="C775" s="63"/>
      <c r="D775" s="63"/>
    </row>
    <row r="776" spans="3:4">
      <c r="C776" s="63"/>
      <c r="D776" s="63"/>
    </row>
    <row r="777" spans="3:4">
      <c r="C777" s="63"/>
      <c r="D777" s="63"/>
    </row>
    <row r="778" spans="3:4">
      <c r="C778" s="63"/>
      <c r="D778" s="63"/>
    </row>
    <row r="779" spans="3:4">
      <c r="C779" s="63"/>
      <c r="D779" s="63"/>
    </row>
    <row r="780" spans="3:4">
      <c r="C780" s="63"/>
      <c r="D780" s="63"/>
    </row>
    <row r="781" spans="3:4">
      <c r="C781" s="63"/>
      <c r="D781" s="63"/>
    </row>
    <row r="782" spans="3:4">
      <c r="C782" s="63"/>
      <c r="D782" s="63"/>
    </row>
    <row r="783" spans="3:4">
      <c r="C783" s="63"/>
      <c r="D783" s="63"/>
    </row>
    <row r="784" spans="3:4">
      <c r="C784" s="63"/>
      <c r="D784" s="63"/>
    </row>
    <row r="785" spans="3:4">
      <c r="C785" s="63"/>
      <c r="D785" s="63"/>
    </row>
    <row r="786" spans="3:4">
      <c r="C786" s="63"/>
      <c r="D786" s="63"/>
    </row>
    <row r="787" spans="3:4">
      <c r="C787" s="63"/>
      <c r="D787" s="63"/>
    </row>
    <row r="788" spans="3:4">
      <c r="C788" s="63"/>
      <c r="D788" s="63"/>
    </row>
    <row r="789" spans="3:4">
      <c r="C789" s="63"/>
      <c r="D789" s="63"/>
    </row>
    <row r="790" spans="3:4">
      <c r="C790" s="63"/>
      <c r="D790" s="63"/>
    </row>
    <row r="791" spans="3:4">
      <c r="C791" s="63"/>
      <c r="D791" s="63"/>
    </row>
    <row r="792" spans="3:4">
      <c r="C792" s="63"/>
      <c r="D792" s="63"/>
    </row>
    <row r="793" spans="3:4">
      <c r="C793" s="63"/>
      <c r="D793" s="63"/>
    </row>
    <row r="794" spans="3:4">
      <c r="C794" s="63"/>
      <c r="D794" s="63"/>
    </row>
    <row r="795" spans="3:4">
      <c r="C795" s="63"/>
      <c r="D795" s="63"/>
    </row>
    <row r="796" spans="3:4">
      <c r="C796" s="63"/>
      <c r="D796" s="63"/>
    </row>
    <row r="797" spans="3:4">
      <c r="C797" s="63"/>
      <c r="D797" s="63"/>
    </row>
    <row r="798" spans="3:4">
      <c r="C798" s="63"/>
      <c r="D798" s="63"/>
    </row>
    <row r="799" spans="3:4">
      <c r="C799" s="63"/>
      <c r="D799" s="63"/>
    </row>
    <row r="800" spans="3:4">
      <c r="C800" s="63"/>
      <c r="D800" s="63"/>
    </row>
    <row r="801" spans="3:4">
      <c r="C801" s="63"/>
      <c r="D801" s="63"/>
    </row>
    <row r="802" spans="3:4">
      <c r="C802" s="63"/>
      <c r="D802" s="63"/>
    </row>
    <row r="803" spans="3:4">
      <c r="C803" s="63"/>
      <c r="D803" s="63"/>
    </row>
    <row r="804" spans="3:4">
      <c r="C804" s="63"/>
      <c r="D804" s="63"/>
    </row>
    <row r="805" spans="3:4">
      <c r="C805" s="63"/>
      <c r="D805" s="63"/>
    </row>
    <row r="806" spans="3:4">
      <c r="C806" s="63"/>
      <c r="D806" s="63"/>
    </row>
    <row r="807" spans="3:4">
      <c r="C807" s="63"/>
      <c r="D807" s="63"/>
    </row>
    <row r="808" spans="3:4">
      <c r="C808" s="63"/>
      <c r="D808" s="63"/>
    </row>
    <row r="809" spans="3:4">
      <c r="C809" s="63"/>
      <c r="D809" s="63"/>
    </row>
    <row r="810" spans="3:4">
      <c r="C810" s="63"/>
      <c r="D810" s="63"/>
    </row>
    <row r="811" spans="3:4">
      <c r="C811" s="63"/>
      <c r="D811" s="63"/>
    </row>
    <row r="812" spans="3:4">
      <c r="C812" s="63"/>
      <c r="D812" s="63"/>
    </row>
    <row r="813" spans="3:4">
      <c r="C813" s="63"/>
      <c r="D813" s="63"/>
    </row>
    <row r="814" spans="3:4">
      <c r="C814" s="63"/>
      <c r="D814" s="63"/>
    </row>
    <row r="815" spans="3:4">
      <c r="C815" s="63"/>
      <c r="D815" s="63"/>
    </row>
    <row r="816" spans="3:4">
      <c r="C816" s="63"/>
      <c r="D816" s="63"/>
    </row>
    <row r="817" spans="3:4">
      <c r="C817" s="63"/>
      <c r="D817" s="63"/>
    </row>
    <row r="818" spans="3:4">
      <c r="C818" s="63"/>
      <c r="D818" s="63"/>
    </row>
    <row r="819" spans="3:4">
      <c r="C819" s="63"/>
      <c r="D819" s="63"/>
    </row>
    <row r="820" spans="3:4">
      <c r="C820" s="63"/>
      <c r="D820" s="63"/>
    </row>
    <row r="821" spans="3:4">
      <c r="C821" s="63"/>
      <c r="D821" s="63"/>
    </row>
    <row r="822" spans="3:4">
      <c r="C822" s="63"/>
      <c r="D822" s="63"/>
    </row>
    <row r="823" spans="3:4">
      <c r="C823" s="63"/>
      <c r="D823" s="63"/>
    </row>
    <row r="824" spans="3:4">
      <c r="C824" s="63"/>
      <c r="D824" s="63"/>
    </row>
    <row r="825" spans="3:4">
      <c r="C825" s="63"/>
      <c r="D825" s="63"/>
    </row>
    <row r="826" spans="3:4">
      <c r="C826" s="63"/>
      <c r="D826" s="63"/>
    </row>
    <row r="827" spans="3:4">
      <c r="C827" s="63"/>
      <c r="D827" s="63"/>
    </row>
    <row r="828" spans="3:4">
      <c r="C828" s="63"/>
      <c r="D828" s="63"/>
    </row>
    <row r="829" spans="3:4">
      <c r="C829" s="63"/>
      <c r="D829" s="63"/>
    </row>
    <row r="830" spans="3:4">
      <c r="C830" s="63"/>
      <c r="D830" s="63"/>
    </row>
    <row r="831" spans="3:4">
      <c r="C831" s="63"/>
      <c r="D831" s="63"/>
    </row>
    <row r="832" spans="3:4">
      <c r="C832" s="63"/>
      <c r="D832" s="63"/>
    </row>
    <row r="833" spans="3:4">
      <c r="C833" s="63"/>
      <c r="D833" s="63"/>
    </row>
    <row r="834" spans="3:4">
      <c r="C834" s="63"/>
      <c r="D834" s="63"/>
    </row>
    <row r="835" spans="3:4">
      <c r="C835" s="63"/>
      <c r="D835" s="63"/>
    </row>
    <row r="836" spans="3:4">
      <c r="C836" s="63"/>
      <c r="D836" s="63"/>
    </row>
    <row r="837" spans="3:4">
      <c r="C837" s="63"/>
      <c r="D837" s="63"/>
    </row>
    <row r="838" spans="3:4">
      <c r="C838" s="63"/>
      <c r="D838" s="63"/>
    </row>
    <row r="839" spans="3:4">
      <c r="C839" s="63"/>
      <c r="D839" s="63"/>
    </row>
    <row r="840" spans="3:4">
      <c r="C840" s="63"/>
      <c r="D840" s="63"/>
    </row>
    <row r="841" spans="3:4">
      <c r="C841" s="63"/>
      <c r="D841" s="63"/>
    </row>
    <row r="842" spans="3:4">
      <c r="C842" s="63"/>
      <c r="D842" s="63"/>
    </row>
    <row r="843" spans="3:4">
      <c r="C843" s="63"/>
      <c r="D843" s="63"/>
    </row>
    <row r="844" spans="3:4">
      <c r="C844" s="63"/>
      <c r="D844" s="63"/>
    </row>
    <row r="845" spans="3:4">
      <c r="C845" s="63"/>
      <c r="D845" s="63"/>
    </row>
    <row r="846" spans="3:4">
      <c r="C846" s="63"/>
      <c r="D846" s="63"/>
    </row>
    <row r="847" spans="3:4">
      <c r="C847" s="63"/>
      <c r="D847" s="63"/>
    </row>
    <row r="848" spans="3:4">
      <c r="C848" s="63"/>
      <c r="D848" s="63"/>
    </row>
    <row r="849" spans="3:4">
      <c r="C849" s="63"/>
      <c r="D849" s="63"/>
    </row>
    <row r="850" spans="3:4">
      <c r="C850" s="63"/>
      <c r="D850" s="63"/>
    </row>
    <row r="851" spans="3:4">
      <c r="C851" s="63"/>
      <c r="D851" s="63"/>
    </row>
    <row r="852" spans="3:4">
      <c r="C852" s="63"/>
      <c r="D852" s="63"/>
    </row>
    <row r="853" spans="3:4">
      <c r="C853" s="63"/>
      <c r="D853" s="63"/>
    </row>
    <row r="854" spans="3:4">
      <c r="C854" s="63"/>
      <c r="D854" s="63"/>
    </row>
    <row r="855" spans="3:4">
      <c r="C855" s="63"/>
      <c r="D855" s="63"/>
    </row>
    <row r="856" spans="3:4">
      <c r="C856" s="63"/>
      <c r="D856" s="63"/>
    </row>
    <row r="857" spans="3:4">
      <c r="C857" s="63"/>
      <c r="D857" s="63"/>
    </row>
    <row r="858" spans="3:4">
      <c r="C858" s="63"/>
      <c r="D858" s="63"/>
    </row>
    <row r="859" spans="3:4">
      <c r="C859" s="63"/>
      <c r="D859" s="63"/>
    </row>
    <row r="860" spans="3:4">
      <c r="C860" s="63"/>
      <c r="D860" s="63"/>
    </row>
    <row r="861" spans="3:4">
      <c r="C861" s="63"/>
      <c r="D861" s="63"/>
    </row>
    <row r="862" spans="3:4">
      <c r="C862" s="63"/>
      <c r="D862" s="63"/>
    </row>
    <row r="863" spans="3:4">
      <c r="C863" s="63"/>
      <c r="D863" s="63"/>
    </row>
    <row r="864" spans="3:4">
      <c r="C864" s="63"/>
      <c r="D864" s="63"/>
    </row>
    <row r="865" spans="3:4">
      <c r="C865" s="63"/>
      <c r="D865" s="63"/>
    </row>
  </sheetData>
  <sheetProtection algorithmName="SHA-512" hashValue="pn9SbAAuPkBz6ykyD80cgRfmXxVIlBUUL0iSLCRf5K5w4imsC5hOju1MnlhuFgRRs+w0MPZCkjevNyusanx5Lg==" saltValue="+xcJ29sJdZHQnHOjRwc41g==" spinCount="100000" sheet="1" formatCells="0" formatColumns="0" formatRows="0" insertRows="0" deleteRows="0"/>
  <mergeCells count="1">
    <mergeCell ref="C3:D3"/>
  </mergeCells>
  <dataValidations count="1">
    <dataValidation type="list" allowBlank="1" showInputMessage="1" showErrorMessage="1" sqref="D9">
      <formula1>$Q$3:$Q$4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6"/>
  <sheetViews>
    <sheetView zoomScaleNormal="100" workbookViewId="0">
      <selection activeCell="D10" sqref="D10"/>
    </sheetView>
  </sheetViews>
  <sheetFormatPr baseColWidth="10" defaultRowHeight="12.75"/>
  <cols>
    <col min="1" max="1" width="26.140625" style="24" customWidth="1"/>
    <col min="2" max="2" width="4" style="24" bestFit="1" customWidth="1"/>
    <col min="3" max="3" width="35.28515625" style="24" customWidth="1"/>
    <col min="4" max="4" width="79.140625" style="24" customWidth="1"/>
    <col min="5" max="16384" width="11.42578125" style="24"/>
  </cols>
  <sheetData>
    <row r="3" spans="2:4" ht="26.25" customHeight="1">
      <c r="C3" s="84" t="s">
        <v>1639</v>
      </c>
      <c r="D3" s="85"/>
    </row>
    <row r="4" spans="2:4" ht="38.25" customHeight="1">
      <c r="C4" s="86" t="s">
        <v>1739</v>
      </c>
      <c r="D4" s="87"/>
    </row>
    <row r="5" spans="2:4" s="11" customFormat="1">
      <c r="C5" s="94" t="s">
        <v>1593</v>
      </c>
      <c r="D5" s="94"/>
    </row>
    <row r="6" spans="2:4" s="11" customFormat="1">
      <c r="C6" s="38" t="s">
        <v>1684</v>
      </c>
      <c r="D6" s="38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91" t="s">
        <v>1643</v>
      </c>
      <c r="C7" s="26" t="s">
        <v>1640</v>
      </c>
      <c r="D7" s="25"/>
    </row>
    <row r="8" spans="2:4" ht="31.5" customHeight="1">
      <c r="B8" s="92"/>
      <c r="C8" s="26" t="s">
        <v>1641</v>
      </c>
      <c r="D8" s="25" t="s">
        <v>1642</v>
      </c>
    </row>
    <row r="9" spans="2:4" ht="31.5" customHeight="1">
      <c r="B9" s="92"/>
      <c r="C9" s="26" t="s">
        <v>1740</v>
      </c>
      <c r="D9" s="25"/>
    </row>
    <row r="10" spans="2:4" ht="31.5" customHeight="1">
      <c r="B10" s="92"/>
      <c r="C10" s="26" t="s">
        <v>1709</v>
      </c>
      <c r="D10" s="25"/>
    </row>
    <row r="11" spans="2:4" ht="31.5" customHeight="1">
      <c r="B11" s="92"/>
      <c r="C11" s="26" t="s">
        <v>1741</v>
      </c>
      <c r="D11" s="25"/>
    </row>
    <row r="12" spans="2:4" ht="31.5" customHeight="1">
      <c r="B12" s="93"/>
      <c r="C12" s="26" t="s">
        <v>1702</v>
      </c>
      <c r="D12" s="25"/>
    </row>
    <row r="13" spans="2:4" ht="31.5" customHeight="1">
      <c r="B13" s="81" t="s">
        <v>1644</v>
      </c>
      <c r="C13" s="29" t="s">
        <v>1640</v>
      </c>
      <c r="D13" s="30"/>
    </row>
    <row r="14" spans="2:4" ht="31.5" customHeight="1">
      <c r="B14" s="82"/>
      <c r="C14" s="29" t="s">
        <v>1641</v>
      </c>
      <c r="D14" s="30" t="s">
        <v>1642</v>
      </c>
    </row>
    <row r="15" spans="2:4" ht="31.5" customHeight="1">
      <c r="B15" s="82"/>
      <c r="C15" s="29" t="s">
        <v>1740</v>
      </c>
      <c r="D15" s="30"/>
    </row>
    <row r="16" spans="2:4" ht="31.5" customHeight="1">
      <c r="B16" s="82"/>
      <c r="C16" s="29" t="s">
        <v>1709</v>
      </c>
      <c r="D16" s="30"/>
    </row>
    <row r="17" spans="2:4" ht="31.5" customHeight="1">
      <c r="B17" s="82"/>
      <c r="C17" s="29" t="s">
        <v>1741</v>
      </c>
      <c r="D17" s="30"/>
    </row>
    <row r="18" spans="2:4" ht="31.5" customHeight="1">
      <c r="B18" s="83"/>
      <c r="C18" s="29" t="s">
        <v>1702</v>
      </c>
      <c r="D18" s="30"/>
    </row>
    <row r="19" spans="2:4" ht="31.5" customHeight="1">
      <c r="B19" s="91" t="s">
        <v>1645</v>
      </c>
      <c r="C19" s="26" t="s">
        <v>1640</v>
      </c>
      <c r="D19" s="25"/>
    </row>
    <row r="20" spans="2:4" ht="31.5" customHeight="1">
      <c r="B20" s="92"/>
      <c r="C20" s="26" t="s">
        <v>1641</v>
      </c>
      <c r="D20" s="25" t="s">
        <v>1642</v>
      </c>
    </row>
    <row r="21" spans="2:4" ht="31.5" customHeight="1">
      <c r="B21" s="92"/>
      <c r="C21" s="26" t="s">
        <v>1740</v>
      </c>
      <c r="D21" s="25"/>
    </row>
    <row r="22" spans="2:4" ht="31.5" customHeight="1">
      <c r="B22" s="92"/>
      <c r="C22" s="26" t="s">
        <v>1709</v>
      </c>
      <c r="D22" s="25"/>
    </row>
    <row r="23" spans="2:4" ht="31.5" customHeight="1">
      <c r="B23" s="92"/>
      <c r="C23" s="26" t="s">
        <v>1741</v>
      </c>
      <c r="D23" s="25"/>
    </row>
    <row r="24" spans="2:4" ht="31.5" customHeight="1">
      <c r="B24" s="93"/>
      <c r="C24" s="26" t="s">
        <v>1702</v>
      </c>
      <c r="D24" s="25"/>
    </row>
    <row r="25" spans="2:4" ht="31.5" customHeight="1">
      <c r="B25" s="81" t="s">
        <v>1646</v>
      </c>
      <c r="C25" s="29" t="s">
        <v>1640</v>
      </c>
      <c r="D25" s="30"/>
    </row>
    <row r="26" spans="2:4" ht="31.5" customHeight="1">
      <c r="B26" s="82"/>
      <c r="C26" s="29" t="s">
        <v>1641</v>
      </c>
      <c r="D26" s="30" t="s">
        <v>1642</v>
      </c>
    </row>
    <row r="27" spans="2:4" ht="31.5" customHeight="1">
      <c r="B27" s="82"/>
      <c r="C27" s="29" t="s">
        <v>1740</v>
      </c>
      <c r="D27" s="30"/>
    </row>
    <row r="28" spans="2:4" ht="31.5" customHeight="1">
      <c r="B28" s="82"/>
      <c r="C28" s="29" t="s">
        <v>1709</v>
      </c>
      <c r="D28" s="30"/>
    </row>
    <row r="29" spans="2:4" ht="31.5" customHeight="1">
      <c r="B29" s="82"/>
      <c r="C29" s="29" t="s">
        <v>1741</v>
      </c>
      <c r="D29" s="30"/>
    </row>
    <row r="30" spans="2:4" ht="31.5" customHeight="1">
      <c r="B30" s="83"/>
      <c r="C30" s="29" t="s">
        <v>1702</v>
      </c>
      <c r="D30" s="30"/>
    </row>
    <row r="31" spans="2:4" ht="31.5" customHeight="1">
      <c r="B31" s="91" t="s">
        <v>1647</v>
      </c>
      <c r="C31" s="26" t="s">
        <v>1640</v>
      </c>
      <c r="D31" s="25"/>
    </row>
    <row r="32" spans="2:4" ht="31.5" customHeight="1">
      <c r="B32" s="92"/>
      <c r="C32" s="26" t="s">
        <v>1641</v>
      </c>
      <c r="D32" s="25" t="s">
        <v>1642</v>
      </c>
    </row>
    <row r="33" spans="2:4" ht="31.5" customHeight="1">
      <c r="B33" s="92"/>
      <c r="C33" s="26" t="s">
        <v>1740</v>
      </c>
      <c r="D33" s="25"/>
    </row>
    <row r="34" spans="2:4" ht="31.5" customHeight="1">
      <c r="B34" s="92"/>
      <c r="C34" s="26" t="s">
        <v>1709</v>
      </c>
      <c r="D34" s="25"/>
    </row>
    <row r="35" spans="2:4" ht="31.5" customHeight="1">
      <c r="B35" s="92"/>
      <c r="C35" s="26" t="s">
        <v>1741</v>
      </c>
      <c r="D35" s="25"/>
    </row>
    <row r="36" spans="2:4" ht="31.5" customHeight="1">
      <c r="B36" s="93"/>
      <c r="C36" s="26" t="s">
        <v>1702</v>
      </c>
      <c r="D36" s="25"/>
    </row>
    <row r="37" spans="2:4" ht="31.5" customHeight="1">
      <c r="B37" s="81" t="s">
        <v>1648</v>
      </c>
      <c r="C37" s="29" t="s">
        <v>1640</v>
      </c>
      <c r="D37" s="30"/>
    </row>
    <row r="38" spans="2:4" ht="31.5" customHeight="1">
      <c r="B38" s="82"/>
      <c r="C38" s="29" t="s">
        <v>1641</v>
      </c>
      <c r="D38" s="30" t="s">
        <v>1642</v>
      </c>
    </row>
    <row r="39" spans="2:4" ht="31.5" customHeight="1">
      <c r="B39" s="82"/>
      <c r="C39" s="29" t="s">
        <v>1740</v>
      </c>
      <c r="D39" s="30"/>
    </row>
    <row r="40" spans="2:4" ht="31.5" customHeight="1">
      <c r="B40" s="82"/>
      <c r="C40" s="29" t="s">
        <v>1709</v>
      </c>
      <c r="D40" s="30"/>
    </row>
    <row r="41" spans="2:4" ht="31.5" customHeight="1">
      <c r="B41" s="82"/>
      <c r="C41" s="29" t="s">
        <v>1741</v>
      </c>
      <c r="D41" s="30"/>
    </row>
    <row r="42" spans="2:4" ht="31.5" customHeight="1">
      <c r="B42" s="83"/>
      <c r="C42" s="29" t="s">
        <v>1702</v>
      </c>
      <c r="D42" s="30"/>
    </row>
    <row r="43" spans="2:4" ht="31.5" customHeight="1">
      <c r="B43" s="91" t="s">
        <v>1649</v>
      </c>
      <c r="C43" s="26" t="s">
        <v>1640</v>
      </c>
      <c r="D43" s="25"/>
    </row>
    <row r="44" spans="2:4" ht="31.5" customHeight="1">
      <c r="B44" s="92"/>
      <c r="C44" s="26" t="s">
        <v>1641</v>
      </c>
      <c r="D44" s="25" t="s">
        <v>1642</v>
      </c>
    </row>
    <row r="45" spans="2:4" ht="31.5" customHeight="1">
      <c r="B45" s="92"/>
      <c r="C45" s="26" t="s">
        <v>1740</v>
      </c>
      <c r="D45" s="25"/>
    </row>
    <row r="46" spans="2:4" ht="31.5" customHeight="1">
      <c r="B46" s="92"/>
      <c r="C46" s="26" t="s">
        <v>1709</v>
      </c>
      <c r="D46" s="25"/>
    </row>
    <row r="47" spans="2:4" ht="31.5" customHeight="1">
      <c r="B47" s="92"/>
      <c r="C47" s="26" t="s">
        <v>1741</v>
      </c>
      <c r="D47" s="25"/>
    </row>
    <row r="48" spans="2:4" ht="31.5" customHeight="1">
      <c r="B48" s="93"/>
      <c r="C48" s="26" t="s">
        <v>1702</v>
      </c>
      <c r="D48" s="25"/>
    </row>
    <row r="49" spans="2:4" ht="31.5" customHeight="1">
      <c r="B49" s="81" t="s">
        <v>1650</v>
      </c>
      <c r="C49" s="29" t="s">
        <v>1640</v>
      </c>
      <c r="D49" s="30"/>
    </row>
    <row r="50" spans="2:4" ht="31.5" customHeight="1">
      <c r="B50" s="82"/>
      <c r="C50" s="29" t="s">
        <v>1641</v>
      </c>
      <c r="D50" s="30" t="s">
        <v>1642</v>
      </c>
    </row>
    <row r="51" spans="2:4" ht="31.5" customHeight="1">
      <c r="B51" s="82"/>
      <c r="C51" s="29" t="s">
        <v>1740</v>
      </c>
      <c r="D51" s="30"/>
    </row>
    <row r="52" spans="2:4" ht="31.5" customHeight="1">
      <c r="B52" s="82"/>
      <c r="C52" s="29" t="s">
        <v>1709</v>
      </c>
      <c r="D52" s="30"/>
    </row>
    <row r="53" spans="2:4" ht="31.5" customHeight="1">
      <c r="B53" s="82"/>
      <c r="C53" s="29" t="s">
        <v>1741</v>
      </c>
      <c r="D53" s="30"/>
    </row>
    <row r="54" spans="2:4" ht="31.5" customHeight="1">
      <c r="B54" s="83"/>
      <c r="C54" s="29" t="s">
        <v>1702</v>
      </c>
      <c r="D54" s="30"/>
    </row>
    <row r="55" spans="2:4" ht="31.5" customHeight="1">
      <c r="B55" s="91" t="s">
        <v>1651</v>
      </c>
      <c r="C55" s="26" t="s">
        <v>1640</v>
      </c>
      <c r="D55" s="25"/>
    </row>
    <row r="56" spans="2:4" ht="31.5" customHeight="1">
      <c r="B56" s="92"/>
      <c r="C56" s="26" t="s">
        <v>1641</v>
      </c>
      <c r="D56" s="25" t="s">
        <v>1642</v>
      </c>
    </row>
    <row r="57" spans="2:4" ht="31.5" customHeight="1">
      <c r="B57" s="92"/>
      <c r="C57" s="26" t="s">
        <v>1740</v>
      </c>
      <c r="D57" s="25"/>
    </row>
    <row r="58" spans="2:4" ht="31.5" customHeight="1">
      <c r="B58" s="92"/>
      <c r="C58" s="26" t="s">
        <v>1709</v>
      </c>
      <c r="D58" s="25"/>
    </row>
    <row r="59" spans="2:4" ht="31.5" customHeight="1">
      <c r="B59" s="92"/>
      <c r="C59" s="26" t="s">
        <v>1741</v>
      </c>
      <c r="D59" s="25"/>
    </row>
    <row r="60" spans="2:4" ht="31.5" customHeight="1">
      <c r="B60" s="93"/>
      <c r="C60" s="26" t="s">
        <v>1702</v>
      </c>
      <c r="D60" s="25"/>
    </row>
    <row r="61" spans="2:4" ht="31.5" customHeight="1">
      <c r="B61" s="81" t="s">
        <v>1652</v>
      </c>
      <c r="C61" s="29" t="s">
        <v>1640</v>
      </c>
      <c r="D61" s="30"/>
    </row>
    <row r="62" spans="2:4" ht="31.5" customHeight="1">
      <c r="B62" s="82"/>
      <c r="C62" s="29" t="s">
        <v>1641</v>
      </c>
      <c r="D62" s="30" t="s">
        <v>1642</v>
      </c>
    </row>
    <row r="63" spans="2:4" ht="31.5" customHeight="1">
      <c r="B63" s="82"/>
      <c r="C63" s="29" t="s">
        <v>1740</v>
      </c>
      <c r="D63" s="30"/>
    </row>
    <row r="64" spans="2:4" ht="31.5" customHeight="1">
      <c r="B64" s="82"/>
      <c r="C64" s="29" t="s">
        <v>1709</v>
      </c>
      <c r="D64" s="30"/>
    </row>
    <row r="65" spans="2:4" ht="31.5" customHeight="1">
      <c r="B65" s="82"/>
      <c r="C65" s="29" t="s">
        <v>1741</v>
      </c>
      <c r="D65" s="30"/>
    </row>
    <row r="66" spans="2:4" ht="31.5" customHeight="1">
      <c r="B66" s="83"/>
      <c r="C66" s="29" t="s">
        <v>1702</v>
      </c>
      <c r="D66" s="30"/>
    </row>
    <row r="67" spans="2:4" ht="31.5" customHeight="1">
      <c r="B67" s="91" t="s">
        <v>1653</v>
      </c>
      <c r="C67" s="26" t="s">
        <v>1640</v>
      </c>
      <c r="D67" s="25"/>
    </row>
    <row r="68" spans="2:4" ht="31.5" customHeight="1">
      <c r="B68" s="92"/>
      <c r="C68" s="26" t="s">
        <v>1641</v>
      </c>
      <c r="D68" s="25" t="s">
        <v>1642</v>
      </c>
    </row>
    <row r="69" spans="2:4" ht="31.5" customHeight="1">
      <c r="B69" s="92"/>
      <c r="C69" s="26" t="s">
        <v>1740</v>
      </c>
      <c r="D69" s="25"/>
    </row>
    <row r="70" spans="2:4" ht="31.5" customHeight="1">
      <c r="B70" s="92"/>
      <c r="C70" s="26" t="s">
        <v>1709</v>
      </c>
      <c r="D70" s="25"/>
    </row>
    <row r="71" spans="2:4" ht="31.5" customHeight="1">
      <c r="B71" s="92"/>
      <c r="C71" s="26" t="s">
        <v>1741</v>
      </c>
      <c r="D71" s="25"/>
    </row>
    <row r="72" spans="2:4" ht="31.5" customHeight="1">
      <c r="B72" s="93"/>
      <c r="C72" s="26" t="s">
        <v>1702</v>
      </c>
      <c r="D72" s="25"/>
    </row>
    <row r="73" spans="2:4" ht="31.5" customHeight="1">
      <c r="B73" s="81" t="s">
        <v>1654</v>
      </c>
      <c r="C73" s="29" t="s">
        <v>1640</v>
      </c>
      <c r="D73" s="30"/>
    </row>
    <row r="74" spans="2:4" ht="31.5" customHeight="1">
      <c r="B74" s="82"/>
      <c r="C74" s="29" t="s">
        <v>1641</v>
      </c>
      <c r="D74" s="30" t="s">
        <v>1642</v>
      </c>
    </row>
    <row r="75" spans="2:4" ht="31.5" customHeight="1">
      <c r="B75" s="82"/>
      <c r="C75" s="29" t="s">
        <v>1740</v>
      </c>
      <c r="D75" s="30"/>
    </row>
    <row r="76" spans="2:4" ht="31.5" customHeight="1">
      <c r="B76" s="82"/>
      <c r="C76" s="29" t="s">
        <v>1709</v>
      </c>
      <c r="D76" s="30"/>
    </row>
    <row r="77" spans="2:4" ht="31.5" customHeight="1">
      <c r="B77" s="82"/>
      <c r="C77" s="29" t="s">
        <v>1741</v>
      </c>
      <c r="D77" s="30"/>
    </row>
    <row r="78" spans="2:4" ht="31.5" customHeight="1">
      <c r="B78" s="83"/>
      <c r="C78" s="29" t="s">
        <v>1702</v>
      </c>
      <c r="D78" s="30"/>
    </row>
    <row r="79" spans="2:4" ht="31.5" customHeight="1">
      <c r="B79" s="91" t="s">
        <v>1655</v>
      </c>
      <c r="C79" s="26" t="s">
        <v>1640</v>
      </c>
      <c r="D79" s="25"/>
    </row>
    <row r="80" spans="2:4" ht="31.5" customHeight="1">
      <c r="B80" s="92"/>
      <c r="C80" s="26" t="s">
        <v>1641</v>
      </c>
      <c r="D80" s="25" t="s">
        <v>1642</v>
      </c>
    </row>
    <row r="81" spans="2:4" ht="31.5" customHeight="1">
      <c r="B81" s="92"/>
      <c r="C81" s="26" t="s">
        <v>1740</v>
      </c>
      <c r="D81" s="25"/>
    </row>
    <row r="82" spans="2:4" ht="31.5" customHeight="1">
      <c r="B82" s="92"/>
      <c r="C82" s="26" t="s">
        <v>1709</v>
      </c>
      <c r="D82" s="25"/>
    </row>
    <row r="83" spans="2:4" ht="31.5" customHeight="1">
      <c r="B83" s="92"/>
      <c r="C83" s="26" t="s">
        <v>1741</v>
      </c>
      <c r="D83" s="25"/>
    </row>
    <row r="84" spans="2:4" ht="31.5" customHeight="1">
      <c r="B84" s="93"/>
      <c r="C84" s="26" t="s">
        <v>1702</v>
      </c>
      <c r="D84" s="25"/>
    </row>
    <row r="85" spans="2:4" ht="31.5" customHeight="1">
      <c r="B85" s="81" t="s">
        <v>1656</v>
      </c>
      <c r="C85" s="29" t="s">
        <v>1640</v>
      </c>
      <c r="D85" s="30"/>
    </row>
    <row r="86" spans="2:4" ht="31.5" customHeight="1">
      <c r="B86" s="82"/>
      <c r="C86" s="29" t="s">
        <v>1641</v>
      </c>
      <c r="D86" s="30" t="s">
        <v>1642</v>
      </c>
    </row>
    <row r="87" spans="2:4" ht="31.5" customHeight="1">
      <c r="B87" s="82"/>
      <c r="C87" s="29" t="s">
        <v>1740</v>
      </c>
      <c r="D87" s="30"/>
    </row>
    <row r="88" spans="2:4" ht="31.5" customHeight="1">
      <c r="B88" s="82"/>
      <c r="C88" s="29" t="s">
        <v>1709</v>
      </c>
      <c r="D88" s="30"/>
    </row>
    <row r="89" spans="2:4" ht="31.5" customHeight="1">
      <c r="B89" s="82"/>
      <c r="C89" s="29" t="s">
        <v>1741</v>
      </c>
      <c r="D89" s="30"/>
    </row>
    <row r="90" spans="2:4" ht="31.5" customHeight="1">
      <c r="B90" s="83"/>
      <c r="C90" s="29" t="s">
        <v>1702</v>
      </c>
      <c r="D90" s="30"/>
    </row>
    <row r="91" spans="2:4" ht="31.5" customHeight="1">
      <c r="B91" s="91" t="s">
        <v>1657</v>
      </c>
      <c r="C91" s="26" t="s">
        <v>1640</v>
      </c>
      <c r="D91" s="25"/>
    </row>
    <row r="92" spans="2:4" ht="31.5" customHeight="1">
      <c r="B92" s="92"/>
      <c r="C92" s="26" t="s">
        <v>1641</v>
      </c>
      <c r="D92" s="25" t="s">
        <v>1642</v>
      </c>
    </row>
    <row r="93" spans="2:4" ht="31.5" customHeight="1">
      <c r="B93" s="92"/>
      <c r="C93" s="26" t="s">
        <v>1740</v>
      </c>
      <c r="D93" s="25"/>
    </row>
    <row r="94" spans="2:4" ht="31.5" customHeight="1">
      <c r="B94" s="92"/>
      <c r="C94" s="26" t="s">
        <v>1709</v>
      </c>
      <c r="D94" s="25"/>
    </row>
    <row r="95" spans="2:4" ht="31.5" customHeight="1">
      <c r="B95" s="92"/>
      <c r="C95" s="26" t="s">
        <v>1741</v>
      </c>
      <c r="D95" s="25"/>
    </row>
    <row r="96" spans="2:4" ht="31.5" customHeight="1">
      <c r="B96" s="93"/>
      <c r="C96" s="26" t="s">
        <v>1702</v>
      </c>
      <c r="D96" s="25"/>
    </row>
    <row r="97" spans="2:4" ht="31.5" customHeight="1">
      <c r="B97" s="81" t="s">
        <v>1658</v>
      </c>
      <c r="C97" s="29" t="s">
        <v>1640</v>
      </c>
      <c r="D97" s="30"/>
    </row>
    <row r="98" spans="2:4" ht="31.5" customHeight="1">
      <c r="B98" s="82"/>
      <c r="C98" s="29" t="s">
        <v>1641</v>
      </c>
      <c r="D98" s="30" t="s">
        <v>1642</v>
      </c>
    </row>
    <row r="99" spans="2:4" ht="31.5" customHeight="1">
      <c r="B99" s="82"/>
      <c r="C99" s="29" t="s">
        <v>1740</v>
      </c>
      <c r="D99" s="30"/>
    </row>
    <row r="100" spans="2:4" ht="31.5" customHeight="1">
      <c r="B100" s="82"/>
      <c r="C100" s="29" t="s">
        <v>1709</v>
      </c>
      <c r="D100" s="30"/>
    </row>
    <row r="101" spans="2:4" ht="31.5" customHeight="1">
      <c r="B101" s="82"/>
      <c r="C101" s="29" t="s">
        <v>1741</v>
      </c>
      <c r="D101" s="30"/>
    </row>
    <row r="102" spans="2:4" ht="31.5" customHeight="1">
      <c r="B102" s="83"/>
      <c r="C102" s="29" t="s">
        <v>1702</v>
      </c>
      <c r="D102" s="30"/>
    </row>
    <row r="103" spans="2:4" ht="31.5" customHeight="1">
      <c r="B103" s="91" t="s">
        <v>1659</v>
      </c>
      <c r="C103" s="26" t="s">
        <v>1640</v>
      </c>
      <c r="D103" s="25"/>
    </row>
    <row r="104" spans="2:4" ht="31.5" customHeight="1">
      <c r="B104" s="92"/>
      <c r="C104" s="26" t="s">
        <v>1641</v>
      </c>
      <c r="D104" s="25" t="s">
        <v>1642</v>
      </c>
    </row>
    <row r="105" spans="2:4" ht="31.5" customHeight="1">
      <c r="B105" s="92"/>
      <c r="C105" s="26" t="s">
        <v>1740</v>
      </c>
      <c r="D105" s="25"/>
    </row>
    <row r="106" spans="2:4" ht="31.5" customHeight="1">
      <c r="B106" s="92"/>
      <c r="C106" s="26" t="s">
        <v>1709</v>
      </c>
      <c r="D106" s="25"/>
    </row>
    <row r="107" spans="2:4" ht="31.5" customHeight="1">
      <c r="B107" s="92"/>
      <c r="C107" s="26" t="s">
        <v>1741</v>
      </c>
      <c r="D107" s="25"/>
    </row>
    <row r="108" spans="2:4" ht="31.5" customHeight="1">
      <c r="B108" s="93"/>
      <c r="C108" s="26" t="s">
        <v>1702</v>
      </c>
      <c r="D108" s="25"/>
    </row>
    <row r="109" spans="2:4" ht="31.5" customHeight="1">
      <c r="B109" s="81" t="s">
        <v>1660</v>
      </c>
      <c r="C109" s="29" t="s">
        <v>1640</v>
      </c>
      <c r="D109" s="30"/>
    </row>
    <row r="110" spans="2:4" ht="31.5" customHeight="1">
      <c r="B110" s="82"/>
      <c r="C110" s="29" t="s">
        <v>1641</v>
      </c>
      <c r="D110" s="30" t="s">
        <v>1642</v>
      </c>
    </row>
    <row r="111" spans="2:4" ht="31.5" customHeight="1">
      <c r="B111" s="82"/>
      <c r="C111" s="29" t="s">
        <v>1740</v>
      </c>
      <c r="D111" s="30"/>
    </row>
    <row r="112" spans="2:4" ht="31.5" customHeight="1">
      <c r="B112" s="82"/>
      <c r="C112" s="29" t="s">
        <v>1709</v>
      </c>
      <c r="D112" s="30"/>
    </row>
    <row r="113" spans="2:4" ht="31.5" customHeight="1">
      <c r="B113" s="82"/>
      <c r="C113" s="29" t="s">
        <v>1741</v>
      </c>
      <c r="D113" s="30"/>
    </row>
    <row r="114" spans="2:4" ht="31.5" customHeight="1">
      <c r="B114" s="83"/>
      <c r="C114" s="29" t="s">
        <v>1702</v>
      </c>
      <c r="D114" s="30"/>
    </row>
    <row r="115" spans="2:4" ht="31.5" customHeight="1">
      <c r="B115" s="91" t="s">
        <v>1661</v>
      </c>
      <c r="C115" s="26" t="s">
        <v>1640</v>
      </c>
      <c r="D115" s="25"/>
    </row>
    <row r="116" spans="2:4" ht="31.5" customHeight="1">
      <c r="B116" s="92"/>
      <c r="C116" s="26" t="s">
        <v>1641</v>
      </c>
      <c r="D116" s="25" t="s">
        <v>1642</v>
      </c>
    </row>
    <row r="117" spans="2:4" ht="31.5" customHeight="1">
      <c r="B117" s="92"/>
      <c r="C117" s="26" t="s">
        <v>1740</v>
      </c>
      <c r="D117" s="25"/>
    </row>
    <row r="118" spans="2:4" ht="31.5" customHeight="1">
      <c r="B118" s="92"/>
      <c r="C118" s="26" t="s">
        <v>1709</v>
      </c>
      <c r="D118" s="25"/>
    </row>
    <row r="119" spans="2:4" ht="31.5" customHeight="1">
      <c r="B119" s="92"/>
      <c r="C119" s="26" t="s">
        <v>1741</v>
      </c>
      <c r="D119" s="25"/>
    </row>
    <row r="120" spans="2:4" ht="31.5" customHeight="1">
      <c r="B120" s="93"/>
      <c r="C120" s="26" t="s">
        <v>1702</v>
      </c>
      <c r="D120" s="25"/>
    </row>
    <row r="121" spans="2:4" ht="31.5" customHeight="1">
      <c r="B121" s="81" t="s">
        <v>1662</v>
      </c>
      <c r="C121" s="29" t="s">
        <v>1640</v>
      </c>
      <c r="D121" s="30"/>
    </row>
    <row r="122" spans="2:4" ht="31.5" customHeight="1">
      <c r="B122" s="82"/>
      <c r="C122" s="29" t="s">
        <v>1641</v>
      </c>
      <c r="D122" s="30" t="s">
        <v>1642</v>
      </c>
    </row>
    <row r="123" spans="2:4" ht="31.5" customHeight="1">
      <c r="B123" s="82"/>
      <c r="C123" s="29" t="s">
        <v>1740</v>
      </c>
      <c r="D123" s="30"/>
    </row>
    <row r="124" spans="2:4" ht="31.5" customHeight="1">
      <c r="B124" s="82"/>
      <c r="C124" s="29" t="s">
        <v>1709</v>
      </c>
      <c r="D124" s="30"/>
    </row>
    <row r="125" spans="2:4" ht="31.5" customHeight="1">
      <c r="B125" s="82"/>
      <c r="C125" s="29" t="s">
        <v>1741</v>
      </c>
      <c r="D125" s="30"/>
    </row>
    <row r="126" spans="2:4" ht="31.5" customHeight="1">
      <c r="B126" s="83"/>
      <c r="C126" s="29" t="s">
        <v>1702</v>
      </c>
      <c r="D126" s="30"/>
    </row>
    <row r="127" spans="2:4" ht="31.5" customHeight="1">
      <c r="B127" s="91" t="s">
        <v>1663</v>
      </c>
      <c r="C127" s="26" t="s">
        <v>1640</v>
      </c>
      <c r="D127" s="25"/>
    </row>
    <row r="128" spans="2:4" ht="31.5" customHeight="1">
      <c r="B128" s="92"/>
      <c r="C128" s="26" t="s">
        <v>1641</v>
      </c>
      <c r="D128" s="25" t="s">
        <v>1642</v>
      </c>
    </row>
    <row r="129" spans="2:4" ht="31.5" customHeight="1">
      <c r="B129" s="92"/>
      <c r="C129" s="26" t="s">
        <v>1740</v>
      </c>
      <c r="D129" s="25"/>
    </row>
    <row r="130" spans="2:4" ht="31.5" customHeight="1">
      <c r="B130" s="92"/>
      <c r="C130" s="26" t="s">
        <v>1709</v>
      </c>
      <c r="D130" s="25"/>
    </row>
    <row r="131" spans="2:4" ht="31.5" customHeight="1">
      <c r="B131" s="92"/>
      <c r="C131" s="26" t="s">
        <v>1741</v>
      </c>
      <c r="D131" s="25"/>
    </row>
    <row r="132" spans="2:4" ht="31.5" customHeight="1">
      <c r="B132" s="93"/>
      <c r="C132" s="26" t="s">
        <v>1702</v>
      </c>
      <c r="D132" s="25"/>
    </row>
    <row r="133" spans="2:4" ht="31.5" customHeight="1">
      <c r="B133" s="81" t="s">
        <v>1664</v>
      </c>
      <c r="C133" s="29" t="s">
        <v>1640</v>
      </c>
      <c r="D133" s="30"/>
    </row>
    <row r="134" spans="2:4" ht="31.5" customHeight="1">
      <c r="B134" s="82"/>
      <c r="C134" s="29" t="s">
        <v>1641</v>
      </c>
      <c r="D134" s="30" t="s">
        <v>1642</v>
      </c>
    </row>
    <row r="135" spans="2:4" ht="31.5" customHeight="1">
      <c r="B135" s="82"/>
      <c r="C135" s="29" t="s">
        <v>1740</v>
      </c>
      <c r="D135" s="30"/>
    </row>
    <row r="136" spans="2:4" ht="31.5" customHeight="1">
      <c r="B136" s="82"/>
      <c r="C136" s="29" t="s">
        <v>1709</v>
      </c>
      <c r="D136" s="30"/>
    </row>
    <row r="137" spans="2:4" ht="31.5" customHeight="1">
      <c r="B137" s="82"/>
      <c r="C137" s="29" t="s">
        <v>1741</v>
      </c>
      <c r="D137" s="30"/>
    </row>
    <row r="138" spans="2:4" ht="31.5" customHeight="1">
      <c r="B138" s="83"/>
      <c r="C138" s="29" t="s">
        <v>1702</v>
      </c>
      <c r="D138" s="30"/>
    </row>
    <row r="139" spans="2:4" ht="31.5" customHeight="1">
      <c r="B139" s="91" t="s">
        <v>1665</v>
      </c>
      <c r="C139" s="26" t="s">
        <v>1640</v>
      </c>
      <c r="D139" s="25"/>
    </row>
    <row r="140" spans="2:4" ht="31.5" customHeight="1">
      <c r="B140" s="92"/>
      <c r="C140" s="26" t="s">
        <v>1641</v>
      </c>
      <c r="D140" s="25" t="s">
        <v>1642</v>
      </c>
    </row>
    <row r="141" spans="2:4" ht="31.5" customHeight="1">
      <c r="B141" s="92"/>
      <c r="C141" s="26" t="s">
        <v>1740</v>
      </c>
      <c r="D141" s="25"/>
    </row>
    <row r="142" spans="2:4" ht="31.5" customHeight="1">
      <c r="B142" s="92"/>
      <c r="C142" s="26" t="s">
        <v>1709</v>
      </c>
      <c r="D142" s="25"/>
    </row>
    <row r="143" spans="2:4" ht="31.5" customHeight="1">
      <c r="B143" s="92"/>
      <c r="C143" s="26" t="s">
        <v>1741</v>
      </c>
      <c r="D143" s="25"/>
    </row>
    <row r="144" spans="2:4" ht="31.5" customHeight="1">
      <c r="B144" s="93"/>
      <c r="C144" s="26" t="s">
        <v>1702</v>
      </c>
      <c r="D144" s="25"/>
    </row>
    <row r="145" spans="2:4" ht="31.5" customHeight="1">
      <c r="B145" s="81" t="s">
        <v>1666</v>
      </c>
      <c r="C145" s="29" t="s">
        <v>1640</v>
      </c>
      <c r="D145" s="30"/>
    </row>
    <row r="146" spans="2:4" ht="31.5" customHeight="1">
      <c r="B146" s="82"/>
      <c r="C146" s="29" t="s">
        <v>1641</v>
      </c>
      <c r="D146" s="30" t="s">
        <v>1642</v>
      </c>
    </row>
    <row r="147" spans="2:4" ht="31.5" customHeight="1">
      <c r="B147" s="82"/>
      <c r="C147" s="29" t="s">
        <v>1740</v>
      </c>
      <c r="D147" s="30"/>
    </row>
    <row r="148" spans="2:4" ht="31.5" customHeight="1">
      <c r="B148" s="82"/>
      <c r="C148" s="29" t="s">
        <v>1709</v>
      </c>
      <c r="D148" s="30"/>
    </row>
    <row r="149" spans="2:4" ht="31.5" customHeight="1">
      <c r="B149" s="82"/>
      <c r="C149" s="29" t="s">
        <v>1741</v>
      </c>
      <c r="D149" s="30"/>
    </row>
    <row r="150" spans="2:4" ht="31.5" customHeight="1">
      <c r="B150" s="83"/>
      <c r="C150" s="29" t="s">
        <v>1702</v>
      </c>
      <c r="D150" s="30"/>
    </row>
    <row r="151" spans="2:4" ht="31.5" customHeight="1">
      <c r="B151" s="91" t="s">
        <v>1667</v>
      </c>
      <c r="C151" s="26" t="s">
        <v>1640</v>
      </c>
      <c r="D151" s="25"/>
    </row>
    <row r="152" spans="2:4" ht="31.5" customHeight="1">
      <c r="B152" s="92"/>
      <c r="C152" s="26" t="s">
        <v>1641</v>
      </c>
      <c r="D152" s="25" t="s">
        <v>1642</v>
      </c>
    </row>
    <row r="153" spans="2:4" ht="31.5" customHeight="1">
      <c r="B153" s="92"/>
      <c r="C153" s="26" t="s">
        <v>1740</v>
      </c>
      <c r="D153" s="25"/>
    </row>
    <row r="154" spans="2:4" ht="31.5" customHeight="1">
      <c r="B154" s="92"/>
      <c r="C154" s="26" t="s">
        <v>1709</v>
      </c>
      <c r="D154" s="25"/>
    </row>
    <row r="155" spans="2:4" ht="31.5" customHeight="1">
      <c r="B155" s="92"/>
      <c r="C155" s="26" t="s">
        <v>1741</v>
      </c>
      <c r="D155" s="25"/>
    </row>
    <row r="156" spans="2:4" ht="31.5" customHeight="1">
      <c r="B156" s="93"/>
      <c r="C156" s="26" t="s">
        <v>1702</v>
      </c>
      <c r="D156" s="25"/>
    </row>
    <row r="157" spans="2:4" ht="31.5" customHeight="1">
      <c r="B157" s="81" t="s">
        <v>1668</v>
      </c>
      <c r="C157" s="29" t="s">
        <v>1640</v>
      </c>
      <c r="D157" s="30"/>
    </row>
    <row r="158" spans="2:4" ht="31.5" customHeight="1">
      <c r="B158" s="82"/>
      <c r="C158" s="29" t="s">
        <v>1641</v>
      </c>
      <c r="D158" s="30" t="s">
        <v>1642</v>
      </c>
    </row>
    <row r="159" spans="2:4" ht="31.5" customHeight="1">
      <c r="B159" s="82"/>
      <c r="C159" s="29" t="s">
        <v>1740</v>
      </c>
      <c r="D159" s="30"/>
    </row>
    <row r="160" spans="2:4" ht="31.5" customHeight="1">
      <c r="B160" s="82"/>
      <c r="C160" s="29" t="s">
        <v>1709</v>
      </c>
      <c r="D160" s="30"/>
    </row>
    <row r="161" spans="2:4" ht="31.5" customHeight="1">
      <c r="B161" s="82"/>
      <c r="C161" s="29" t="s">
        <v>1741</v>
      </c>
      <c r="D161" s="30"/>
    </row>
    <row r="162" spans="2:4" ht="31.5" customHeight="1">
      <c r="B162" s="83"/>
      <c r="C162" s="29" t="s">
        <v>1702</v>
      </c>
      <c r="D162" s="30"/>
    </row>
    <row r="163" spans="2:4" ht="31.5" customHeight="1">
      <c r="B163" s="91" t="s">
        <v>1669</v>
      </c>
      <c r="C163" s="26" t="s">
        <v>1640</v>
      </c>
      <c r="D163" s="25"/>
    </row>
    <row r="164" spans="2:4" ht="31.5" customHeight="1">
      <c r="B164" s="92"/>
      <c r="C164" s="26" t="s">
        <v>1641</v>
      </c>
      <c r="D164" s="25" t="s">
        <v>1642</v>
      </c>
    </row>
    <row r="165" spans="2:4" ht="31.5" customHeight="1">
      <c r="B165" s="92"/>
      <c r="C165" s="26" t="s">
        <v>1740</v>
      </c>
      <c r="D165" s="25"/>
    </row>
    <row r="166" spans="2:4" ht="31.5" customHeight="1">
      <c r="B166" s="92"/>
      <c r="C166" s="26" t="s">
        <v>1709</v>
      </c>
      <c r="D166" s="25"/>
    </row>
    <row r="167" spans="2:4" ht="31.5" customHeight="1">
      <c r="B167" s="92"/>
      <c r="C167" s="26" t="s">
        <v>1741</v>
      </c>
      <c r="D167" s="25"/>
    </row>
    <row r="168" spans="2:4" ht="31.5" customHeight="1">
      <c r="B168" s="93"/>
      <c r="C168" s="26" t="s">
        <v>1702</v>
      </c>
      <c r="D168" s="25"/>
    </row>
    <row r="169" spans="2:4" ht="31.5" customHeight="1">
      <c r="B169" s="81" t="s">
        <v>1670</v>
      </c>
      <c r="C169" s="29" t="s">
        <v>1640</v>
      </c>
      <c r="D169" s="30"/>
    </row>
    <row r="170" spans="2:4" ht="31.5" customHeight="1">
      <c r="B170" s="82"/>
      <c r="C170" s="29" t="s">
        <v>1641</v>
      </c>
      <c r="D170" s="30" t="s">
        <v>1642</v>
      </c>
    </row>
    <row r="171" spans="2:4" ht="31.5" customHeight="1">
      <c r="B171" s="82"/>
      <c r="C171" s="29" t="s">
        <v>1740</v>
      </c>
      <c r="D171" s="30"/>
    </row>
    <row r="172" spans="2:4" ht="31.5" customHeight="1">
      <c r="B172" s="82"/>
      <c r="C172" s="29" t="s">
        <v>1709</v>
      </c>
      <c r="D172" s="30"/>
    </row>
    <row r="173" spans="2:4" ht="31.5" customHeight="1">
      <c r="B173" s="82"/>
      <c r="C173" s="29" t="s">
        <v>1741</v>
      </c>
      <c r="D173" s="30"/>
    </row>
    <row r="174" spans="2:4" ht="31.5" customHeight="1">
      <c r="B174" s="83"/>
      <c r="C174" s="29" t="s">
        <v>1702</v>
      </c>
      <c r="D174" s="30"/>
    </row>
    <row r="175" spans="2:4" ht="31.5" customHeight="1">
      <c r="B175" s="91" t="s">
        <v>1671</v>
      </c>
      <c r="C175" s="26" t="s">
        <v>1640</v>
      </c>
      <c r="D175" s="25"/>
    </row>
    <row r="176" spans="2:4" ht="31.5" customHeight="1">
      <c r="B176" s="92"/>
      <c r="C176" s="26" t="s">
        <v>1641</v>
      </c>
      <c r="D176" s="25" t="s">
        <v>1642</v>
      </c>
    </row>
    <row r="177" spans="2:4" ht="31.5" customHeight="1">
      <c r="B177" s="92"/>
      <c r="C177" s="26" t="s">
        <v>1740</v>
      </c>
      <c r="D177" s="25"/>
    </row>
    <row r="178" spans="2:4" ht="31.5" customHeight="1">
      <c r="B178" s="92"/>
      <c r="C178" s="26" t="s">
        <v>1709</v>
      </c>
      <c r="D178" s="25"/>
    </row>
    <row r="179" spans="2:4" ht="31.5" customHeight="1">
      <c r="B179" s="92"/>
      <c r="C179" s="26" t="s">
        <v>1741</v>
      </c>
      <c r="D179" s="25"/>
    </row>
    <row r="180" spans="2:4" ht="31.5" customHeight="1">
      <c r="B180" s="93"/>
      <c r="C180" s="26" t="s">
        <v>1702</v>
      </c>
      <c r="D180" s="25"/>
    </row>
    <row r="181" spans="2:4" ht="31.5" customHeight="1">
      <c r="B181" s="81" t="s">
        <v>1672</v>
      </c>
      <c r="C181" s="29" t="s">
        <v>1640</v>
      </c>
      <c r="D181" s="30"/>
    </row>
    <row r="182" spans="2:4" ht="31.5" customHeight="1">
      <c r="B182" s="82"/>
      <c r="C182" s="29" t="s">
        <v>1641</v>
      </c>
      <c r="D182" s="30" t="s">
        <v>1642</v>
      </c>
    </row>
    <row r="183" spans="2:4" ht="31.5" customHeight="1">
      <c r="B183" s="82"/>
      <c r="C183" s="29" t="s">
        <v>1740</v>
      </c>
      <c r="D183" s="30"/>
    </row>
    <row r="184" spans="2:4" ht="31.5" customHeight="1">
      <c r="B184" s="82"/>
      <c r="C184" s="29" t="s">
        <v>1709</v>
      </c>
      <c r="D184" s="30"/>
    </row>
    <row r="185" spans="2:4" ht="31.5" customHeight="1">
      <c r="B185" s="82"/>
      <c r="C185" s="29" t="s">
        <v>1741</v>
      </c>
      <c r="D185" s="30"/>
    </row>
    <row r="186" spans="2:4" ht="31.5" customHeight="1">
      <c r="B186" s="83"/>
      <c r="C186" s="29" t="s">
        <v>1702</v>
      </c>
      <c r="D186" s="30"/>
    </row>
    <row r="187" spans="2:4" ht="31.5" customHeight="1">
      <c r="B187" s="91" t="s">
        <v>1673</v>
      </c>
      <c r="C187" s="26" t="s">
        <v>1640</v>
      </c>
      <c r="D187" s="25"/>
    </row>
    <row r="188" spans="2:4" ht="31.5" customHeight="1">
      <c r="B188" s="92"/>
      <c r="C188" s="26" t="s">
        <v>1641</v>
      </c>
      <c r="D188" s="25" t="s">
        <v>1642</v>
      </c>
    </row>
    <row r="189" spans="2:4" ht="31.5" customHeight="1">
      <c r="B189" s="92"/>
      <c r="C189" s="26" t="s">
        <v>1740</v>
      </c>
      <c r="D189" s="25"/>
    </row>
    <row r="190" spans="2:4" ht="31.5" customHeight="1">
      <c r="B190" s="92"/>
      <c r="C190" s="26" t="s">
        <v>1709</v>
      </c>
      <c r="D190" s="25"/>
    </row>
    <row r="191" spans="2:4" ht="31.5" customHeight="1">
      <c r="B191" s="92"/>
      <c r="C191" s="26" t="s">
        <v>1741</v>
      </c>
      <c r="D191" s="25"/>
    </row>
    <row r="192" spans="2:4" ht="31.5" customHeight="1">
      <c r="B192" s="93"/>
      <c r="C192" s="26" t="s">
        <v>1702</v>
      </c>
      <c r="D192" s="25"/>
    </row>
    <row r="193" spans="2:4" ht="31.5" customHeight="1">
      <c r="B193" s="81" t="s">
        <v>1674</v>
      </c>
      <c r="C193" s="29" t="s">
        <v>1640</v>
      </c>
      <c r="D193" s="30"/>
    </row>
    <row r="194" spans="2:4" ht="31.5" customHeight="1">
      <c r="B194" s="82"/>
      <c r="C194" s="29" t="s">
        <v>1641</v>
      </c>
      <c r="D194" s="30" t="s">
        <v>1642</v>
      </c>
    </row>
    <row r="195" spans="2:4" ht="31.5" customHeight="1">
      <c r="B195" s="82"/>
      <c r="C195" s="29" t="s">
        <v>1740</v>
      </c>
      <c r="D195" s="30"/>
    </row>
    <row r="196" spans="2:4" ht="31.5" customHeight="1">
      <c r="B196" s="82"/>
      <c r="C196" s="29" t="s">
        <v>1709</v>
      </c>
      <c r="D196" s="30"/>
    </row>
    <row r="197" spans="2:4" ht="31.5" customHeight="1">
      <c r="B197" s="82"/>
      <c r="C197" s="29" t="s">
        <v>1741</v>
      </c>
      <c r="D197" s="30"/>
    </row>
    <row r="198" spans="2:4" ht="31.5" customHeight="1">
      <c r="B198" s="83"/>
      <c r="C198" s="29" t="s">
        <v>1702</v>
      </c>
      <c r="D198" s="30"/>
    </row>
    <row r="199" spans="2:4" ht="31.5" customHeight="1">
      <c r="B199" s="91" t="s">
        <v>1675</v>
      </c>
      <c r="C199" s="26" t="s">
        <v>1640</v>
      </c>
      <c r="D199" s="25"/>
    </row>
    <row r="200" spans="2:4" ht="31.5" customHeight="1">
      <c r="B200" s="92"/>
      <c r="C200" s="26" t="s">
        <v>1641</v>
      </c>
      <c r="D200" s="25" t="s">
        <v>1642</v>
      </c>
    </row>
    <row r="201" spans="2:4" ht="31.5" customHeight="1">
      <c r="B201" s="92"/>
      <c r="C201" s="26" t="s">
        <v>1740</v>
      </c>
      <c r="D201" s="25"/>
    </row>
    <row r="202" spans="2:4" ht="31.5" customHeight="1">
      <c r="B202" s="92"/>
      <c r="C202" s="26" t="s">
        <v>1709</v>
      </c>
      <c r="D202" s="25"/>
    </row>
    <row r="203" spans="2:4" ht="31.5" customHeight="1">
      <c r="B203" s="92"/>
      <c r="C203" s="26" t="s">
        <v>1741</v>
      </c>
      <c r="D203" s="25"/>
    </row>
    <row r="204" spans="2:4" ht="31.5" customHeight="1">
      <c r="B204" s="93"/>
      <c r="C204" s="26" t="s">
        <v>1702</v>
      </c>
      <c r="D204" s="25"/>
    </row>
    <row r="205" spans="2:4" ht="31.5" customHeight="1">
      <c r="B205" s="81" t="s">
        <v>1676</v>
      </c>
      <c r="C205" s="29" t="s">
        <v>1640</v>
      </c>
      <c r="D205" s="30"/>
    </row>
    <row r="206" spans="2:4" ht="31.5" customHeight="1">
      <c r="B206" s="82"/>
      <c r="C206" s="29" t="s">
        <v>1641</v>
      </c>
      <c r="D206" s="30" t="s">
        <v>1642</v>
      </c>
    </row>
    <row r="207" spans="2:4" ht="31.5" customHeight="1">
      <c r="B207" s="82"/>
      <c r="C207" s="29" t="s">
        <v>1740</v>
      </c>
      <c r="D207" s="30"/>
    </row>
    <row r="208" spans="2:4" ht="31.5" customHeight="1">
      <c r="B208" s="82"/>
      <c r="C208" s="29" t="s">
        <v>1709</v>
      </c>
      <c r="D208" s="30"/>
    </row>
    <row r="209" spans="2:4" ht="31.5" customHeight="1">
      <c r="B209" s="82"/>
      <c r="C209" s="29" t="s">
        <v>1741</v>
      </c>
      <c r="D209" s="30"/>
    </row>
    <row r="210" spans="2:4" ht="31.5" customHeight="1">
      <c r="B210" s="83"/>
      <c r="C210" s="29" t="s">
        <v>1702</v>
      </c>
      <c r="D210" s="30"/>
    </row>
    <row r="211" spans="2:4" ht="31.5" customHeight="1">
      <c r="B211" s="91" t="s">
        <v>1677</v>
      </c>
      <c r="C211" s="26" t="s">
        <v>1640</v>
      </c>
      <c r="D211" s="25"/>
    </row>
    <row r="212" spans="2:4" ht="31.5" customHeight="1">
      <c r="B212" s="92"/>
      <c r="C212" s="26" t="s">
        <v>1641</v>
      </c>
      <c r="D212" s="25" t="s">
        <v>1642</v>
      </c>
    </row>
    <row r="213" spans="2:4" ht="31.5" customHeight="1">
      <c r="B213" s="92"/>
      <c r="C213" s="26" t="s">
        <v>1740</v>
      </c>
      <c r="D213" s="25"/>
    </row>
    <row r="214" spans="2:4" ht="31.5" customHeight="1">
      <c r="B214" s="92"/>
      <c r="C214" s="26" t="s">
        <v>1709</v>
      </c>
      <c r="D214" s="25"/>
    </row>
    <row r="215" spans="2:4" ht="31.5" customHeight="1">
      <c r="B215" s="92"/>
      <c r="C215" s="26" t="s">
        <v>1741</v>
      </c>
      <c r="D215" s="25"/>
    </row>
    <row r="216" spans="2:4" ht="31.5" customHeight="1">
      <c r="B216" s="93"/>
      <c r="C216" s="26" t="s">
        <v>1702</v>
      </c>
      <c r="D216" s="25"/>
    </row>
    <row r="217" spans="2:4" ht="31.5" customHeight="1">
      <c r="B217" s="81" t="s">
        <v>1678</v>
      </c>
      <c r="C217" s="29" t="s">
        <v>1640</v>
      </c>
      <c r="D217" s="30"/>
    </row>
    <row r="218" spans="2:4" ht="31.5" customHeight="1">
      <c r="B218" s="82"/>
      <c r="C218" s="29" t="s">
        <v>1641</v>
      </c>
      <c r="D218" s="30" t="s">
        <v>1642</v>
      </c>
    </row>
    <row r="219" spans="2:4" ht="31.5" customHeight="1">
      <c r="B219" s="82"/>
      <c r="C219" s="29" t="s">
        <v>1740</v>
      </c>
      <c r="D219" s="30"/>
    </row>
    <row r="220" spans="2:4" ht="31.5" customHeight="1">
      <c r="B220" s="82"/>
      <c r="C220" s="29" t="s">
        <v>1709</v>
      </c>
      <c r="D220" s="30"/>
    </row>
    <row r="221" spans="2:4" ht="31.5" customHeight="1">
      <c r="B221" s="82"/>
      <c r="C221" s="29" t="s">
        <v>1741</v>
      </c>
      <c r="D221" s="30"/>
    </row>
    <row r="222" spans="2:4" ht="31.5" customHeight="1">
      <c r="B222" s="83"/>
      <c r="C222" s="29" t="s">
        <v>1702</v>
      </c>
      <c r="D222" s="30"/>
    </row>
    <row r="223" spans="2:4" ht="31.5" customHeight="1">
      <c r="B223" s="91" t="s">
        <v>1679</v>
      </c>
      <c r="C223" s="26" t="s">
        <v>1640</v>
      </c>
      <c r="D223" s="25"/>
    </row>
    <row r="224" spans="2:4" ht="31.5" customHeight="1">
      <c r="B224" s="92"/>
      <c r="C224" s="26" t="s">
        <v>1641</v>
      </c>
      <c r="D224" s="25" t="s">
        <v>1642</v>
      </c>
    </row>
    <row r="225" spans="2:4" ht="31.5" customHeight="1">
      <c r="B225" s="92"/>
      <c r="C225" s="26" t="s">
        <v>1740</v>
      </c>
      <c r="D225" s="25"/>
    </row>
    <row r="226" spans="2:4" ht="31.5" customHeight="1">
      <c r="B226" s="92"/>
      <c r="C226" s="26" t="s">
        <v>1709</v>
      </c>
      <c r="D226" s="25"/>
    </row>
    <row r="227" spans="2:4" ht="31.5" customHeight="1">
      <c r="B227" s="92"/>
      <c r="C227" s="26" t="s">
        <v>1741</v>
      </c>
      <c r="D227" s="25"/>
    </row>
    <row r="228" spans="2:4" ht="31.5" customHeight="1">
      <c r="B228" s="93"/>
      <c r="C228" s="26" t="s">
        <v>1702</v>
      </c>
      <c r="D228" s="25"/>
    </row>
    <row r="229" spans="2:4" ht="31.5" customHeight="1">
      <c r="B229" s="81" t="s">
        <v>1680</v>
      </c>
      <c r="C229" s="29" t="s">
        <v>1640</v>
      </c>
      <c r="D229" s="30"/>
    </row>
    <row r="230" spans="2:4" ht="31.5" customHeight="1">
      <c r="B230" s="82"/>
      <c r="C230" s="29" t="s">
        <v>1641</v>
      </c>
      <c r="D230" s="30" t="s">
        <v>1642</v>
      </c>
    </row>
    <row r="231" spans="2:4" ht="31.5" customHeight="1">
      <c r="B231" s="82"/>
      <c r="C231" s="29" t="s">
        <v>1740</v>
      </c>
      <c r="D231" s="30"/>
    </row>
    <row r="232" spans="2:4" ht="31.5" customHeight="1">
      <c r="B232" s="82"/>
      <c r="C232" s="29" t="s">
        <v>1709</v>
      </c>
      <c r="D232" s="30"/>
    </row>
    <row r="233" spans="2:4" ht="31.5" customHeight="1">
      <c r="B233" s="82"/>
      <c r="C233" s="29" t="s">
        <v>1741</v>
      </c>
      <c r="D233" s="30"/>
    </row>
    <row r="234" spans="2:4" ht="31.5" customHeight="1">
      <c r="B234" s="83"/>
      <c r="C234" s="29" t="s">
        <v>1702</v>
      </c>
      <c r="D234" s="30"/>
    </row>
    <row r="235" spans="2:4" ht="31.5" customHeight="1">
      <c r="B235" s="91" t="s">
        <v>1681</v>
      </c>
      <c r="C235" s="26" t="s">
        <v>1640</v>
      </c>
      <c r="D235" s="25"/>
    </row>
    <row r="236" spans="2:4" ht="31.5" customHeight="1">
      <c r="B236" s="92"/>
      <c r="C236" s="26" t="s">
        <v>1641</v>
      </c>
      <c r="D236" s="25" t="s">
        <v>1642</v>
      </c>
    </row>
    <row r="237" spans="2:4" ht="31.5" customHeight="1">
      <c r="B237" s="92"/>
      <c r="C237" s="26" t="s">
        <v>1740</v>
      </c>
      <c r="D237" s="25"/>
    </row>
    <row r="238" spans="2:4" ht="31.5" customHeight="1">
      <c r="B238" s="92"/>
      <c r="C238" s="26" t="s">
        <v>1709</v>
      </c>
      <c r="D238" s="25"/>
    </row>
    <row r="239" spans="2:4" ht="31.5" customHeight="1">
      <c r="B239" s="92"/>
      <c r="C239" s="26" t="s">
        <v>1741</v>
      </c>
      <c r="D239" s="25"/>
    </row>
    <row r="240" spans="2:4" ht="31.5" customHeight="1">
      <c r="B240" s="93"/>
      <c r="C240" s="26" t="s">
        <v>1702</v>
      </c>
      <c r="D240" s="25"/>
    </row>
    <row r="241" spans="2:4" ht="31.5" customHeight="1">
      <c r="B241" s="81" t="s">
        <v>1682</v>
      </c>
      <c r="C241" s="29" t="s">
        <v>1640</v>
      </c>
      <c r="D241" s="30"/>
    </row>
    <row r="242" spans="2:4" ht="31.5" customHeight="1">
      <c r="B242" s="82"/>
      <c r="C242" s="29" t="s">
        <v>1641</v>
      </c>
      <c r="D242" s="30" t="s">
        <v>1642</v>
      </c>
    </row>
    <row r="243" spans="2:4" ht="31.5" customHeight="1">
      <c r="B243" s="82"/>
      <c r="C243" s="29" t="s">
        <v>1740</v>
      </c>
      <c r="D243" s="30"/>
    </row>
    <row r="244" spans="2:4" ht="31.5" customHeight="1">
      <c r="B244" s="82"/>
      <c r="C244" s="29" t="s">
        <v>1709</v>
      </c>
      <c r="D244" s="30"/>
    </row>
    <row r="245" spans="2:4" ht="31.5" customHeight="1">
      <c r="B245" s="82"/>
      <c r="C245" s="29" t="s">
        <v>1741</v>
      </c>
      <c r="D245" s="30"/>
    </row>
    <row r="246" spans="2:4" ht="31.5" customHeight="1">
      <c r="B246" s="83"/>
      <c r="C246" s="29" t="s">
        <v>1702</v>
      </c>
      <c r="D246" s="30"/>
    </row>
  </sheetData>
  <sheetProtection algorithmName="SHA-512" hashValue="MZqg5c62kWLhexPSDKqSZ387t+AmVTrH678vo8FssOGw0PQxdz0TfJXhcz+yWx+GDYadMwduIgpkGayS/kXiLQ==" saltValue="msAyllPEEjbBjw5rNOYd+g==" spinCount="100000" sheet="1" formatCells="0" formatColumns="0" formatRows="0" insertRows="0" deleteRows="0"/>
  <mergeCells count="43">
    <mergeCell ref="B241:B246"/>
    <mergeCell ref="B205:B210"/>
    <mergeCell ref="B211:B216"/>
    <mergeCell ref="B217:B222"/>
    <mergeCell ref="B223:B228"/>
    <mergeCell ref="B229:B234"/>
    <mergeCell ref="B235:B240"/>
    <mergeCell ref="B199:B204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27:B132"/>
    <mergeCell ref="B61:B66"/>
    <mergeCell ref="B67:B72"/>
    <mergeCell ref="B73:B78"/>
    <mergeCell ref="B79:B84"/>
    <mergeCell ref="B85:B90"/>
    <mergeCell ref="B91:B96"/>
    <mergeCell ref="B97:B102"/>
    <mergeCell ref="B103:B108"/>
    <mergeCell ref="B109:B114"/>
    <mergeCell ref="B115:B120"/>
    <mergeCell ref="B121:B126"/>
    <mergeCell ref="B55:B60"/>
    <mergeCell ref="C3:D3"/>
    <mergeCell ref="C4:D4"/>
    <mergeCell ref="C5:D5"/>
    <mergeCell ref="B7:B12"/>
    <mergeCell ref="B13:B18"/>
    <mergeCell ref="B19:B24"/>
    <mergeCell ref="B25:B30"/>
    <mergeCell ref="B31:B36"/>
    <mergeCell ref="B37:B42"/>
    <mergeCell ref="B43:B48"/>
    <mergeCell ref="B49:B5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8"/>
  <sheetViews>
    <sheetView zoomScale="115" zoomScaleNormal="115" workbookViewId="0">
      <selection activeCell="D8" sqref="D8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96" t="s">
        <v>1519</v>
      </c>
      <c r="D2" s="96"/>
    </row>
    <row r="4" spans="3:5">
      <c r="D4" s="20" t="s">
        <v>1520</v>
      </c>
      <c r="E4" s="20" t="s">
        <v>1526</v>
      </c>
    </row>
    <row r="5" spans="3:5">
      <c r="C5" s="16" t="s">
        <v>1522</v>
      </c>
      <c r="D5" s="21">
        <f>+'Aparatos y Equipos'!D5</f>
        <v>0</v>
      </c>
      <c r="E5" s="23" t="e">
        <f>+D5/$D$8</f>
        <v>#DIV/0!</v>
      </c>
    </row>
    <row r="6" spans="3:5">
      <c r="C6" s="16" t="s">
        <v>1524</v>
      </c>
      <c r="D6" s="21">
        <f>+'Edificación e instalaciones'!D6+'Instalaciones renovables'!D4</f>
        <v>0</v>
      </c>
      <c r="E6" s="23" t="e">
        <f>+D6/$D$8</f>
        <v>#DIV/0!</v>
      </c>
    </row>
    <row r="7" spans="3:5">
      <c r="C7" s="16" t="s">
        <v>1525</v>
      </c>
      <c r="D7" s="21">
        <f>+'Activos inmateriales'!D6</f>
        <v>0</v>
      </c>
      <c r="E7" s="23" t="e">
        <f>+D7/$D$8</f>
        <v>#DIV/0!</v>
      </c>
    </row>
    <row r="8" spans="3:5">
      <c r="C8" s="18" t="s">
        <v>1521</v>
      </c>
      <c r="D8" s="19">
        <f>+D5+D6+D7</f>
        <v>0</v>
      </c>
      <c r="E8" s="22" t="e">
        <f>+SUM(E5:E7)</f>
        <v>#DIV/0!</v>
      </c>
    </row>
  </sheetData>
  <mergeCells count="1">
    <mergeCell ref="C2:D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M37" sqref="M37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7c87c5b1-5dc8-417e-9031-898a39ce3dc3" xsi:nil="true"/>
    <Orden xmlns="7c87c5b1-5dc8-417e-9031-898a39ce3dc3">10</Orde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0F0F36624E4944AD0BF24DC605C1C7" ma:contentTypeVersion="2" ma:contentTypeDescription="Crear nuevo documento." ma:contentTypeScope="" ma:versionID="2b23607beddacd384fe484e276a99c34">
  <xsd:schema xmlns:xsd="http://www.w3.org/2001/XMLSchema" xmlns:xs="http://www.w3.org/2001/XMLSchema" xmlns:p="http://schemas.microsoft.com/office/2006/metadata/properties" xmlns:ns2="7c87c5b1-5dc8-417e-9031-898a39ce3dc3" targetNamespace="http://schemas.microsoft.com/office/2006/metadata/properties" ma:root="true" ma:fieldsID="770473384712003def895732d439bba1" ns2:_="">
    <xsd:import namespace="7c87c5b1-5dc8-417e-9031-898a39ce3dc3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7c5b1-5dc8-417e-9031-898a39ce3dc3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8CAF5E-7116-4CF3-886F-363E16DFAB71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d7bfd69-fd31-4af0-968a-722e99b5473f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8E3BE3-184D-4B62-8C68-449B1BDE7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664D4A-43BD-462E-9F06-810338670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Datos proyecto</vt:lpstr>
      <vt:lpstr>Aparatos y Equipos</vt:lpstr>
      <vt:lpstr>Edificación e instalaciones</vt:lpstr>
      <vt:lpstr>Instalaciones renovables</vt:lpstr>
      <vt:lpstr>Activos inmateriales</vt:lpstr>
      <vt:lpstr>Hoja resumen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Presupuesto Línea Inversión Regional (Subsección B.3 )(actualizado: 19/07/2024)</dc:title>
  <dc:creator/>
  <cp:lastModifiedBy/>
  <dcterms:created xsi:type="dcterms:W3CDTF">2022-04-25T07:08:58Z</dcterms:created>
  <dcterms:modified xsi:type="dcterms:W3CDTF">2024-07-16T10:22:02Z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0x010100920F0F36624E4944AD0BF24DC605C1C7</vt:lpwstr>
  </property>
</Properties>
</file>